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7520" windowHeight="7935" activeTab="9"/>
  </bookViews>
  <sheets>
    <sheet name="1" sheetId="2" r:id="rId1"/>
    <sheet name="2" sheetId="3" r:id="rId2"/>
    <sheet name="3" sheetId="7" r:id="rId3"/>
    <sheet name="4" sheetId="8" r:id="rId4"/>
    <sheet name="5" sheetId="9" r:id="rId5"/>
    <sheet name="6" sheetId="25" r:id="rId6"/>
    <sheet name="7" sheetId="28" r:id="rId7"/>
    <sheet name="8" sheetId="12" r:id="rId8"/>
    <sheet name="9" sheetId="13" r:id="rId9"/>
    <sheet name="11" sheetId="11" r:id="rId10"/>
  </sheets>
  <definedNames>
    <definedName name="_xlnm.Print_Area" localSheetId="9">'11'!$B$2:$O$19</definedName>
    <definedName name="_xlnm.Print_Area" localSheetId="1">'2'!$B$2:$H$21</definedName>
    <definedName name="_xlnm.Print_Area" localSheetId="2">'3'!$B$2:$V$19</definedName>
    <definedName name="_xlnm.Print_Area" localSheetId="3">'4'!$B$2:$S$20</definedName>
    <definedName name="_xlnm.Print_Area" localSheetId="4">'5'!$B$2:$S$26</definedName>
    <definedName name="_xlnm.Print_Area" localSheetId="5">'6'!#REF!</definedName>
    <definedName name="_xlnm.Print_Area" localSheetId="7">'8'!$B$2:$F$24</definedName>
    <definedName name="_xlnm.Print_Area" localSheetId="8">'9'!$B$2:$F$21</definedName>
  </definedNames>
  <calcPr calcId="144525"/>
</workbook>
</file>

<file path=xl/calcChain.xml><?xml version="1.0" encoding="utf-8"?>
<calcChain xmlns="http://schemas.openxmlformats.org/spreadsheetml/2006/main">
  <c r="D10" i="2" l="1"/>
  <c r="D11" i="2"/>
  <c r="C10" i="2" l="1"/>
  <c r="L19" i="7" l="1"/>
  <c r="D20" i="13"/>
  <c r="E20" i="13" l="1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D19" i="8"/>
  <c r="E19" i="7"/>
  <c r="F19" i="7"/>
  <c r="G19" i="7"/>
  <c r="H19" i="7"/>
  <c r="I19" i="7"/>
  <c r="J19" i="7"/>
  <c r="K19" i="7"/>
  <c r="M19" i="7"/>
  <c r="N19" i="7"/>
  <c r="O19" i="7"/>
  <c r="P19" i="7"/>
  <c r="Q19" i="7"/>
  <c r="R19" i="7"/>
  <c r="S19" i="7"/>
  <c r="T19" i="7"/>
  <c r="U19" i="7"/>
  <c r="D19" i="7"/>
  <c r="S6" i="8" l="1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E20" i="7" s="1"/>
  <c r="V6" i="7"/>
  <c r="V20" i="7" l="1"/>
  <c r="L20" i="7"/>
  <c r="T20" i="7"/>
  <c r="G20" i="7"/>
  <c r="J20" i="7"/>
  <c r="F20" i="7"/>
  <c r="K20" i="7"/>
  <c r="D20" i="7"/>
  <c r="P20" i="7"/>
  <c r="H20" i="7"/>
  <c r="Q20" i="7"/>
  <c r="U20" i="7"/>
  <c r="N20" i="7"/>
  <c r="O20" i="7"/>
  <c r="I20" i="7"/>
  <c r="M20" i="7"/>
  <c r="R20" i="7"/>
  <c r="S20" i="7"/>
  <c r="E21" i="28"/>
  <c r="D21" i="28"/>
  <c r="E24" i="25"/>
  <c r="D24" i="25"/>
  <c r="S7" i="9" l="1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6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D24" i="9"/>
  <c r="S24" i="9" l="1"/>
  <c r="S7" i="8" l="1"/>
  <c r="S8" i="8"/>
  <c r="S9" i="8"/>
  <c r="S10" i="8"/>
  <c r="S11" i="8"/>
  <c r="S12" i="8"/>
  <c r="S13" i="8"/>
  <c r="S14" i="8"/>
  <c r="S15" i="8"/>
  <c r="S16" i="8"/>
  <c r="S17" i="8"/>
  <c r="S18" i="8"/>
  <c r="S19" i="8"/>
  <c r="S20" i="8" l="1"/>
  <c r="D20" i="8"/>
  <c r="F20" i="8"/>
  <c r="I20" i="8"/>
  <c r="M20" i="8"/>
  <c r="P20" i="8"/>
  <c r="E20" i="8"/>
  <c r="H20" i="8"/>
  <c r="L20" i="8"/>
  <c r="K20" i="8"/>
  <c r="O20" i="8"/>
  <c r="R20" i="8"/>
  <c r="G20" i="8"/>
  <c r="J20" i="8"/>
  <c r="N20" i="8"/>
  <c r="Q20" i="8"/>
  <c r="H7" i="3" l="1"/>
  <c r="H8" i="3"/>
  <c r="H9" i="3"/>
  <c r="H10" i="3"/>
  <c r="H11" i="3"/>
  <c r="H12" i="3"/>
  <c r="H13" i="3"/>
  <c r="H14" i="3"/>
  <c r="H15" i="3"/>
  <c r="H16" i="3"/>
  <c r="H17" i="3"/>
  <c r="H18" i="3"/>
  <c r="H6" i="3"/>
  <c r="E7" i="3"/>
  <c r="E8" i="3"/>
  <c r="E9" i="3"/>
  <c r="E10" i="3"/>
  <c r="E11" i="3"/>
  <c r="E12" i="3"/>
  <c r="E13" i="3"/>
  <c r="E14" i="3"/>
  <c r="E15" i="3"/>
  <c r="E16" i="3"/>
  <c r="E17" i="3"/>
  <c r="E18" i="3"/>
  <c r="E6" i="3"/>
  <c r="F5" i="13" l="1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E23" i="12"/>
  <c r="D23" i="12"/>
  <c r="F22" i="12"/>
  <c r="F19" i="3"/>
  <c r="C19" i="3"/>
  <c r="D19" i="3"/>
  <c r="G19" i="3"/>
  <c r="H19" i="3" l="1"/>
  <c r="E19" i="3"/>
  <c r="F20" i="13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N19" i="11"/>
  <c r="M19" i="11"/>
  <c r="L19" i="11"/>
  <c r="K19" i="11"/>
  <c r="J19" i="11"/>
  <c r="I19" i="11"/>
  <c r="H19" i="11"/>
  <c r="G19" i="11"/>
  <c r="F19" i="11"/>
  <c r="E19" i="11"/>
  <c r="D19" i="11"/>
  <c r="C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F23" i="12" l="1"/>
  <c r="O19" i="11"/>
  <c r="C11" i="2" l="1"/>
</calcChain>
</file>

<file path=xl/sharedStrings.xml><?xml version="1.0" encoding="utf-8"?>
<sst xmlns="http://schemas.openxmlformats.org/spreadsheetml/2006/main" count="249" uniqueCount="109">
  <si>
    <t>المنطقة</t>
  </si>
  <si>
    <t xml:space="preserve"> الرياض</t>
  </si>
  <si>
    <t>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</si>
  <si>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</si>
  <si>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</si>
  <si>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</si>
  <si>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</si>
  <si>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</si>
  <si>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</si>
  <si>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</si>
  <si>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</si>
  <si>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المجموع</t>
  </si>
  <si>
    <t>العام</t>
  </si>
  <si>
    <t>عدد الحوادث</t>
  </si>
  <si>
    <t>التغير</t>
  </si>
  <si>
    <t>النسبة</t>
  </si>
  <si>
    <t xml:space="preserve"> عسير </t>
  </si>
  <si>
    <t xml:space="preserve"> نجران</t>
  </si>
  <si>
    <t xml:space="preserve"> تبوك</t>
  </si>
  <si>
    <t xml:space="preserve"> حائل</t>
  </si>
  <si>
    <t xml:space="preserve"> الجوف</t>
  </si>
  <si>
    <t>الرياض</t>
  </si>
  <si>
    <t>القصيم</t>
  </si>
  <si>
    <t>النوعية</t>
  </si>
  <si>
    <t>السكنية</t>
  </si>
  <si>
    <t>زراعيه وحيوانيه</t>
  </si>
  <si>
    <t>محلات تجاريه</t>
  </si>
  <si>
    <t>المصانع</t>
  </si>
  <si>
    <t>المستودعات والتخزين</t>
  </si>
  <si>
    <t>وسائل النقل</t>
  </si>
  <si>
    <t>النفايات والمخلفات</t>
  </si>
  <si>
    <t>عدم وجود حادث</t>
  </si>
  <si>
    <t>مكة المكرمة</t>
  </si>
  <si>
    <t>المدينة المنورة</t>
  </si>
  <si>
    <t>الأسباب</t>
  </si>
  <si>
    <t>الالتماس الكهربائي</t>
  </si>
  <si>
    <t>العبث</t>
  </si>
  <si>
    <t>مصدر حراري متوهج وبطيء</t>
  </si>
  <si>
    <t>احتراق مواقد</t>
  </si>
  <si>
    <t>احتراق وسائل النقل</t>
  </si>
  <si>
    <t>اشتعال ذاتي</t>
  </si>
  <si>
    <t>جنائي</t>
  </si>
  <si>
    <t>التخلص من النفايات والمخلفات</t>
  </si>
  <si>
    <t>تحت الإجــراء</t>
  </si>
  <si>
    <t>التماس كهربائي</t>
  </si>
  <si>
    <t>الانفجار الغازي أو الغباري</t>
  </si>
  <si>
    <t>تحت الاجراء</t>
  </si>
  <si>
    <t>الانفجار الغازي او الغباري</t>
  </si>
  <si>
    <t xml:space="preserve">عدم وجود حادث </t>
  </si>
  <si>
    <t xml:space="preserve"> مكة المكرمة</t>
  </si>
  <si>
    <t xml:space="preserve"> القصيم </t>
  </si>
  <si>
    <t xml:space="preserve"> الشرقية</t>
  </si>
  <si>
    <t xml:space="preserve"> الباحة</t>
  </si>
  <si>
    <t>احتراق مواقد الطهي</t>
  </si>
  <si>
    <t xml:space="preserve"> المجموع</t>
  </si>
  <si>
    <t>حالة حرب</t>
  </si>
  <si>
    <t>الخسائر المادية بالريال</t>
  </si>
  <si>
    <t xml:space="preserve"> المدينة المنورة</t>
  </si>
  <si>
    <t xml:space="preserve">المنشآت البترولية </t>
  </si>
  <si>
    <t>الصناعية</t>
  </si>
  <si>
    <t>الترويحية</t>
  </si>
  <si>
    <t>الصحية</t>
  </si>
  <si>
    <t>التعليمية</t>
  </si>
  <si>
    <t>الدوائر الحكومية</t>
  </si>
  <si>
    <t>المؤسسات والشركات الاهلية</t>
  </si>
  <si>
    <t>الحوادث الكهربائية</t>
  </si>
  <si>
    <t>المعدات الثقيلة</t>
  </si>
  <si>
    <t>تسرب مواد بترولية</t>
  </si>
  <si>
    <t>ظواهر طبيعية قدرية</t>
  </si>
  <si>
    <t xml:space="preserve">النوعية </t>
  </si>
  <si>
    <t xml:space="preserve">زراعية وحيوانية </t>
  </si>
  <si>
    <t>محلات تجارية</t>
  </si>
  <si>
    <t xml:space="preserve">الصناعية </t>
  </si>
  <si>
    <t xml:space="preserve">الترويحية </t>
  </si>
  <si>
    <t xml:space="preserve">الصحية </t>
  </si>
  <si>
    <t xml:space="preserve">التعليمية </t>
  </si>
  <si>
    <t>المؤسسات والشركات الأهلية</t>
  </si>
  <si>
    <t>الوحدات الكهربائية</t>
  </si>
  <si>
    <t>المعدات القيلة</t>
  </si>
  <si>
    <t>تفاعل مواد كيميائية</t>
  </si>
  <si>
    <t>زراعية وحيوانية</t>
  </si>
  <si>
    <t>المنشآت البترولية</t>
  </si>
  <si>
    <t>الخسائر المادية</t>
  </si>
  <si>
    <t>ظواهر طبيعية قدريه</t>
  </si>
  <si>
    <t>عمليات الإطفاء حسب مسببات الحريق لعام 2020 موزعة على المناطق</t>
  </si>
  <si>
    <t>مقارنة نوعية المحترق في عمليات الإطفاء لعامي 2019 / 2020</t>
  </si>
  <si>
    <t xml:space="preserve">مقارنة أسباب الحريق لعامي 2019 / 2020 </t>
  </si>
  <si>
    <t xml:space="preserve">عمليات الإطفاء حسب الأشهر لعام 2020  موزعة على المناطق </t>
  </si>
  <si>
    <t>يناير</t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</si>
  <si>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</si>
  <si>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</si>
  <si>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</si>
  <si>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</si>
  <si>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</si>
  <si>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</si>
  <si>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</si>
  <si>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</si>
  <si>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</si>
  <si>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</si>
  <si>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</si>
  <si>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نوعية المحترق موزعة حسب اسباب حوادث الحريق لعام 2020</t>
  </si>
  <si>
    <t xml:space="preserve">الخسائر المادية </t>
  </si>
  <si>
    <t>عدد العمليات</t>
  </si>
  <si>
    <t>الشهر</t>
  </si>
  <si>
    <t xml:space="preserve"> مقارنة لعمليات الاطفاء والخسائر والمادية  لعامي 2019 / 2020 </t>
  </si>
  <si>
    <t>مقارنة عمليات الإطفاء والخسائر المادية ونسبة التغير لعامي 2019 / 2020  موزعة على المناطق</t>
  </si>
  <si>
    <t xml:space="preserve">الخسائر المادية موزعة حسب أسباب حوادث الحريق لعام 2020 </t>
  </si>
  <si>
    <t>الخسائر المادية موزعة حسب نوعية المحترق لعام 2020</t>
  </si>
  <si>
    <t>عمليات الاطفاء حسب نوع المحترق لعام 2020 موزعة على المناطق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</si>
</sst>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3" x14ac:knownFonts="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4"/>
      <color indexed="8"/>
      <name val="Arial"/>
      <family val="2"/>
      <charset val="178"/>
    </font>
    <font>
      <sz val="10"/>
      <color indexed="8"/>
      <name val="Arial"/>
      <family val="2"/>
    </font>
    <font>
      <sz val="8"/>
      <name val="Arial"/>
      <family val="2"/>
      <charset val="178"/>
    </font>
    <font>
      <b/>
      <sz val="28"/>
      <name val="Andalus"/>
      <family val="1"/>
    </font>
    <font>
      <b/>
      <sz val="16"/>
      <name val="Andalus"/>
      <family val="1"/>
    </font>
    <font>
      <b/>
      <sz val="14"/>
      <name val="Arial"/>
      <family val="2"/>
      <charset val="178"/>
    </font>
    <font>
      <b/>
      <sz val="10"/>
      <name val="Arial"/>
      <family val="2"/>
      <charset val="178"/>
    </font>
    <font>
      <b/>
      <sz val="12"/>
      <name val="Arial"/>
      <family val="2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b/>
      <sz val="12"/>
      <color indexed="8"/>
      <name val="Arial"/>
      <family val="2"/>
      <charset val="178"/>
    </font>
    <font>
      <sz val="10"/>
      <name val="Arial"/>
      <family val="2"/>
    </font>
    <font>
      <b/>
      <sz val="11"/>
      <name val="Arial"/>
      <family val="2"/>
      <charset val="178"/>
    </font>
    <font>
      <b/>
      <sz val="14"/>
      <name val="Arial"/>
      <family val="2"/>
    </font>
    <font>
      <b/>
      <sz val="20"/>
      <name val="Arial"/>
      <family val="2"/>
    </font>
    <font>
      <b/>
      <sz val="20"/>
      <name val="Arial"/>
      <family val="2"/>
      <charset val="178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Arial"/>
      <family val="2"/>
      <charset val="178"/>
      <scheme val="minor"/>
    </font>
    <font>
      <b/>
      <sz val="16"/>
      <name val="Arial"/>
      <family val="2"/>
    </font>
    <font>
      <b/>
      <sz val="10"/>
      <color indexed="8"/>
      <name val="Arial"/>
      <family val="2"/>
      <charset val="178"/>
    </font>
    <font>
      <b/>
      <sz val="11"/>
      <color theme="1"/>
      <name val="Arial"/>
      <family val="2"/>
      <scheme val="minor"/>
    </font>
    <font>
      <b/>
      <sz val="1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15"/>
      </patternFill>
    </fill>
    <fill>
      <patternFill patternType="solid">
        <fgColor rgb="FFCCECFF"/>
        <bgColor indexed="24"/>
      </patternFill>
    </fill>
    <fill>
      <patternFill patternType="solid">
        <fgColor rgb="FFCCECFF"/>
        <bgColor indexed="64"/>
      </patternFill>
    </fill>
    <fill>
      <patternFill patternType="solid">
        <fgColor rgb="FFDCF0E6"/>
        <bgColor indexed="64"/>
      </patternFill>
    </fill>
    <fill>
      <patternFill patternType="solid">
        <fgColor rgb="FFDCF0E6"/>
        <bgColor indexed="15"/>
      </patternFill>
    </fill>
    <fill>
      <patternFill patternType="solid">
        <fgColor rgb="FFFAFAC8"/>
        <bgColor indexed="64"/>
      </patternFill>
    </fill>
    <fill>
      <patternFill patternType="solid">
        <fgColor rgb="FFFAFAC8"/>
        <bgColor indexed="22"/>
      </patternFill>
    </fill>
    <fill>
      <patternFill patternType="solid">
        <fgColor rgb="FFDAEEE6"/>
        <bgColor indexed="22"/>
      </patternFill>
    </fill>
    <fill>
      <patternFill patternType="solid">
        <fgColor rgb="FFDAEEE6"/>
        <bgColor indexed="1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AE6DC"/>
        <bgColor indexed="64"/>
      </patternFill>
    </fill>
    <fill>
      <patternFill patternType="solid">
        <fgColor rgb="FFF0F0D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2" tint="-9.9978637043366805E-2"/>
        <bgColor indexed="64"/>
      </patternFill>
    </fill>
  </fills>
  <borders count="7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8"/>
      </right>
      <top style="double">
        <color indexed="64"/>
      </top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5" applyNumberFormat="0" applyAlignment="0" applyProtection="0"/>
    <xf numFmtId="0" fontId="14" fillId="21" borderId="6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5" applyNumberFormat="0" applyAlignment="0" applyProtection="0"/>
    <xf numFmtId="0" fontId="21" fillId="0" borderId="10" applyNumberFormat="0" applyFill="0" applyAlignment="0" applyProtection="0"/>
    <xf numFmtId="0" fontId="22" fillId="22" borderId="0" applyNumberFormat="0" applyBorder="0" applyAlignment="0" applyProtection="0"/>
    <xf numFmtId="0" fontId="10" fillId="23" borderId="11" applyNumberFormat="0" applyFont="0" applyAlignment="0" applyProtection="0"/>
    <xf numFmtId="0" fontId="23" fillId="20" borderId="12" applyNumberFormat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0"/>
    <xf numFmtId="9" fontId="38" fillId="0" borderId="0" applyFont="0" applyFill="0" applyBorder="0" applyAlignment="0" applyProtection="0"/>
  </cellStyleXfs>
  <cellXfs count="242">
    <xf numFmtId="0" fontId="0" fillId="0" borderId="0" xfId="0"/>
    <xf numFmtId="0" fontId="1" fillId="0" borderId="0" xfId="2"/>
    <xf numFmtId="0" fontId="5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2" fillId="0" borderId="0" xfId="2" applyFont="1" applyAlignment="1">
      <alignment readingOrder="2"/>
    </xf>
    <xf numFmtId="0" fontId="3" fillId="0" borderId="0" xfId="2" applyFont="1" applyAlignment="1">
      <alignment readingOrder="2"/>
    </xf>
    <xf numFmtId="0" fontId="4" fillId="0" borderId="0" xfId="2" applyFont="1"/>
    <xf numFmtId="0" fontId="28" fillId="0" borderId="0" xfId="44"/>
    <xf numFmtId="0" fontId="32" fillId="0" borderId="0" xfId="44" applyFont="1" applyAlignment="1">
      <alignment horizontal="center" vertical="center"/>
    </xf>
    <xf numFmtId="0" fontId="9" fillId="0" borderId="0" xfId="44" applyFont="1"/>
    <xf numFmtId="0" fontId="34" fillId="0" borderId="0" xfId="44" applyFont="1"/>
    <xf numFmtId="0" fontId="34" fillId="0" borderId="0" xfId="2" applyFont="1" applyAlignment="1">
      <alignment horizontal="center" readingOrder="2"/>
    </xf>
    <xf numFmtId="0" fontId="35" fillId="0" borderId="0" xfId="2" applyFont="1" applyFill="1" applyBorder="1" applyAlignment="1"/>
    <xf numFmtId="0" fontId="37" fillId="0" borderId="0" xfId="1" applyFont="1"/>
    <xf numFmtId="0" fontId="30" fillId="24" borderId="28" xfId="2" applyFont="1" applyFill="1" applyBorder="1" applyAlignment="1">
      <alignment horizontal="center" vertical="center" readingOrder="1"/>
    </xf>
    <xf numFmtId="0" fontId="34" fillId="24" borderId="28" xfId="2" applyFont="1" applyFill="1" applyBorder="1" applyAlignment="1">
      <alignment horizontal="center" vertical="center" readingOrder="1"/>
    </xf>
    <xf numFmtId="0" fontId="5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1" fillId="0" borderId="0" xfId="2" applyAlignment="1">
      <alignment vertical="center"/>
    </xf>
    <xf numFmtId="0" fontId="35" fillId="0" borderId="0" xfId="2" applyFont="1" applyFill="1" applyBorder="1" applyAlignment="1">
      <alignment vertical="center"/>
    </xf>
    <xf numFmtId="0" fontId="7" fillId="28" borderId="1" xfId="2" applyFont="1" applyFill="1" applyBorder="1" applyAlignment="1">
      <alignment horizontal="center" vertical="center" readingOrder="1"/>
    </xf>
    <xf numFmtId="0" fontId="7" fillId="31" borderId="1" xfId="2" applyFont="1" applyFill="1" applyBorder="1" applyAlignment="1">
      <alignment horizontal="center" vertical="center" readingOrder="1"/>
    </xf>
    <xf numFmtId="0" fontId="7" fillId="32" borderId="1" xfId="2" applyFont="1" applyFill="1" applyBorder="1" applyAlignment="1">
      <alignment horizontal="center" vertical="center" readingOrder="1"/>
    </xf>
    <xf numFmtId="0" fontId="27" fillId="0" borderId="21" xfId="2" applyFont="1" applyFill="1" applyBorder="1" applyAlignment="1">
      <alignment horizontal="center" vertical="center" readingOrder="2"/>
    </xf>
    <xf numFmtId="3" fontId="27" fillId="0" borderId="20" xfId="2" applyNumberFormat="1" applyFont="1" applyFill="1" applyBorder="1" applyAlignment="1">
      <alignment horizontal="center" vertical="center" readingOrder="1"/>
    </xf>
    <xf numFmtId="3" fontId="27" fillId="0" borderId="21" xfId="2" applyNumberFormat="1" applyFont="1" applyFill="1" applyBorder="1" applyAlignment="1">
      <alignment horizontal="center" vertical="center" readingOrder="1"/>
    </xf>
    <xf numFmtId="0" fontId="27" fillId="0" borderId="17" xfId="2" applyFont="1" applyFill="1" applyBorder="1" applyAlignment="1">
      <alignment horizontal="center" vertical="center" readingOrder="2"/>
    </xf>
    <xf numFmtId="3" fontId="27" fillId="0" borderId="17" xfId="2" applyNumberFormat="1" applyFont="1" applyFill="1" applyBorder="1" applyAlignment="1">
      <alignment horizontal="center" vertical="center" readingOrder="1"/>
    </xf>
    <xf numFmtId="3" fontId="27" fillId="33" borderId="21" xfId="2" applyNumberFormat="1" applyFont="1" applyFill="1" applyBorder="1" applyAlignment="1">
      <alignment horizontal="center" vertical="center" readingOrder="1"/>
    </xf>
    <xf numFmtId="0" fontId="27" fillId="34" borderId="21" xfId="2" applyFont="1" applyFill="1" applyBorder="1" applyAlignment="1">
      <alignment horizontal="center" vertical="center" readingOrder="2"/>
    </xf>
    <xf numFmtId="0" fontId="27" fillId="34" borderId="22" xfId="2" applyFont="1" applyFill="1" applyBorder="1" applyAlignment="1">
      <alignment horizontal="center" vertical="center" readingOrder="2"/>
    </xf>
    <xf numFmtId="3" fontId="27" fillId="34" borderId="22" xfId="2" applyNumberFormat="1" applyFont="1" applyFill="1" applyBorder="1" applyAlignment="1">
      <alignment horizontal="center" vertical="center" readingOrder="1"/>
    </xf>
    <xf numFmtId="9" fontId="28" fillId="0" borderId="0" xfId="44" applyNumberFormat="1"/>
    <xf numFmtId="0" fontId="28" fillId="0" borderId="0" xfId="44" applyAlignment="1">
      <alignment vertical="center"/>
    </xf>
    <xf numFmtId="3" fontId="41" fillId="0" borderId="54" xfId="0" applyNumberFormat="1" applyFont="1" applyFill="1" applyBorder="1" applyAlignment="1">
      <alignment horizontal="center" vertical="center"/>
    </xf>
    <xf numFmtId="3" fontId="41" fillId="0" borderId="58" xfId="0" applyNumberFormat="1" applyFont="1" applyFill="1" applyBorder="1" applyAlignment="1">
      <alignment horizontal="center" vertical="center"/>
    </xf>
    <xf numFmtId="3" fontId="41" fillId="0" borderId="56" xfId="0" applyNumberFormat="1" applyFont="1" applyFill="1" applyBorder="1" applyAlignment="1">
      <alignment horizontal="center" vertical="center"/>
    </xf>
    <xf numFmtId="3" fontId="41" fillId="0" borderId="59" xfId="0" applyNumberFormat="1" applyFont="1" applyFill="1" applyBorder="1" applyAlignment="1">
      <alignment horizontal="center" vertical="center"/>
    </xf>
    <xf numFmtId="3" fontId="41" fillId="41" borderId="54" xfId="0" applyNumberFormat="1" applyFont="1" applyFill="1" applyBorder="1" applyAlignment="1">
      <alignment horizontal="center" vertical="center"/>
    </xf>
    <xf numFmtId="3" fontId="41" fillId="41" borderId="58" xfId="0" applyNumberFormat="1" applyFont="1" applyFill="1" applyBorder="1" applyAlignment="1">
      <alignment horizontal="center" vertical="center"/>
    </xf>
    <xf numFmtId="3" fontId="34" fillId="41" borderId="54" xfId="44" applyNumberFormat="1" applyFont="1" applyFill="1" applyBorder="1" applyAlignment="1">
      <alignment horizontal="center" vertical="center"/>
    </xf>
    <xf numFmtId="3" fontId="34" fillId="0" borderId="54" xfId="44" applyNumberFormat="1" applyFont="1" applyFill="1" applyBorder="1" applyAlignment="1">
      <alignment horizontal="center" vertical="center"/>
    </xf>
    <xf numFmtId="3" fontId="34" fillId="0" borderId="58" xfId="44" applyNumberFormat="1" applyFont="1" applyFill="1" applyBorder="1" applyAlignment="1">
      <alignment horizontal="center" vertical="center"/>
    </xf>
    <xf numFmtId="3" fontId="34" fillId="41" borderId="58" xfId="44" applyNumberFormat="1" applyFont="1" applyFill="1" applyBorder="1" applyAlignment="1">
      <alignment horizontal="center" vertical="center"/>
    </xf>
    <xf numFmtId="3" fontId="34" fillId="41" borderId="56" xfId="44" applyNumberFormat="1" applyFont="1" applyFill="1" applyBorder="1" applyAlignment="1">
      <alignment horizontal="center" vertical="center"/>
    </xf>
    <xf numFmtId="3" fontId="34" fillId="41" borderId="59" xfId="44" applyNumberFormat="1" applyFont="1" applyFill="1" applyBorder="1" applyAlignment="1">
      <alignment horizontal="center" vertical="center"/>
    </xf>
    <xf numFmtId="3" fontId="34" fillId="0" borderId="35" xfId="44" applyNumberFormat="1" applyFont="1" applyFill="1" applyBorder="1" applyAlignment="1">
      <alignment horizontal="center" vertical="center" readingOrder="1"/>
    </xf>
    <xf numFmtId="3" fontId="34" fillId="0" borderId="57" xfId="44" applyNumberFormat="1" applyFont="1" applyFill="1" applyBorder="1" applyAlignment="1">
      <alignment horizontal="center" vertical="center" readingOrder="1"/>
    </xf>
    <xf numFmtId="3" fontId="34" fillId="0" borderId="60" xfId="44" applyNumberFormat="1" applyFont="1" applyFill="1" applyBorder="1" applyAlignment="1">
      <alignment horizontal="center" vertical="center" readingOrder="1"/>
    </xf>
    <xf numFmtId="3" fontId="34" fillId="0" borderId="36" xfId="44" applyNumberFormat="1" applyFont="1" applyFill="1" applyBorder="1" applyAlignment="1">
      <alignment horizontal="center" vertical="center" readingOrder="1"/>
    </xf>
    <xf numFmtId="3" fontId="34" fillId="0" borderId="54" xfId="44" applyNumberFormat="1" applyFont="1" applyFill="1" applyBorder="1" applyAlignment="1">
      <alignment horizontal="center" vertical="center" readingOrder="1"/>
    </xf>
    <xf numFmtId="3" fontId="34" fillId="0" borderId="58" xfId="44" applyNumberFormat="1" applyFont="1" applyFill="1" applyBorder="1" applyAlignment="1">
      <alignment horizontal="center" vertical="center" readingOrder="1"/>
    </xf>
    <xf numFmtId="3" fontId="34" fillId="0" borderId="55" xfId="44" applyNumberFormat="1" applyFont="1" applyFill="1" applyBorder="1" applyAlignment="1">
      <alignment horizontal="center" vertical="center" readingOrder="1"/>
    </xf>
    <xf numFmtId="3" fontId="34" fillId="0" borderId="56" xfId="44" applyNumberFormat="1" applyFont="1" applyFill="1" applyBorder="1" applyAlignment="1">
      <alignment horizontal="center" vertical="center" readingOrder="1"/>
    </xf>
    <xf numFmtId="3" fontId="34" fillId="0" borderId="59" xfId="44" applyNumberFormat="1" applyFont="1" applyFill="1" applyBorder="1" applyAlignment="1">
      <alignment horizontal="center" vertical="center" readingOrder="1"/>
    </xf>
    <xf numFmtId="3" fontId="34" fillId="0" borderId="62" xfId="44" applyNumberFormat="1" applyFont="1" applyFill="1" applyBorder="1" applyAlignment="1">
      <alignment horizontal="center" vertical="center" readingOrder="1"/>
    </xf>
    <xf numFmtId="3" fontId="34" fillId="0" borderId="63" xfId="44" applyNumberFormat="1" applyFont="1" applyFill="1" applyBorder="1" applyAlignment="1">
      <alignment horizontal="center" vertical="center" readingOrder="1"/>
    </xf>
    <xf numFmtId="3" fontId="34" fillId="0" borderId="64" xfId="44" applyNumberFormat="1" applyFont="1" applyFill="1" applyBorder="1" applyAlignment="1">
      <alignment horizontal="center" vertical="center" readingOrder="1"/>
    </xf>
    <xf numFmtId="3" fontId="34" fillId="41" borderId="36" xfId="44" applyNumberFormat="1" applyFont="1" applyFill="1" applyBorder="1" applyAlignment="1">
      <alignment horizontal="center" vertical="center" readingOrder="1"/>
    </xf>
    <xf numFmtId="3" fontId="34" fillId="41" borderId="54" xfId="44" applyNumberFormat="1" applyFont="1" applyFill="1" applyBorder="1" applyAlignment="1">
      <alignment horizontal="center" vertical="center" readingOrder="1"/>
    </xf>
    <xf numFmtId="3" fontId="34" fillId="41" borderId="58" xfId="44" applyNumberFormat="1" applyFont="1" applyFill="1" applyBorder="1" applyAlignment="1">
      <alignment horizontal="center" vertical="center" readingOrder="1"/>
    </xf>
    <xf numFmtId="3" fontId="34" fillId="41" borderId="63" xfId="44" applyNumberFormat="1" applyFont="1" applyFill="1" applyBorder="1" applyAlignment="1">
      <alignment horizontal="center" vertical="center" readingOrder="1"/>
    </xf>
    <xf numFmtId="0" fontId="7" fillId="41" borderId="1" xfId="44" applyFont="1" applyFill="1" applyBorder="1" applyAlignment="1">
      <alignment horizontal="center" vertical="center"/>
    </xf>
    <xf numFmtId="3" fontId="34" fillId="41" borderId="65" xfId="44" applyNumberFormat="1" applyFont="1" applyFill="1" applyBorder="1" applyAlignment="1">
      <alignment horizontal="center" vertical="center" readingOrder="1"/>
    </xf>
    <xf numFmtId="3" fontId="34" fillId="41" borderId="66" xfId="44" applyNumberFormat="1" applyFont="1" applyFill="1" applyBorder="1" applyAlignment="1">
      <alignment horizontal="center" vertical="center" readingOrder="1"/>
    </xf>
    <xf numFmtId="3" fontId="34" fillId="41" borderId="67" xfId="44" applyNumberFormat="1" applyFont="1" applyFill="1" applyBorder="1" applyAlignment="1">
      <alignment horizontal="center" vertical="center" readingOrder="1"/>
    </xf>
    <xf numFmtId="3" fontId="34" fillId="41" borderId="4" xfId="44" applyNumberFormat="1" applyFont="1" applyFill="1" applyBorder="1" applyAlignment="1">
      <alignment horizontal="center" vertical="center" readingOrder="1"/>
    </xf>
    <xf numFmtId="0" fontId="7" fillId="0" borderId="62" xfId="1" applyFont="1" applyFill="1" applyBorder="1" applyAlignment="1">
      <alignment horizontal="center" vertical="center"/>
    </xf>
    <xf numFmtId="0" fontId="7" fillId="41" borderId="63" xfId="1" applyFont="1" applyFill="1" applyBorder="1" applyAlignment="1">
      <alignment horizontal="center" vertical="center"/>
    </xf>
    <xf numFmtId="0" fontId="7" fillId="0" borderId="63" xfId="1" applyFont="1" applyFill="1" applyBorder="1" applyAlignment="1">
      <alignment horizontal="center" vertical="center"/>
    </xf>
    <xf numFmtId="0" fontId="9" fillId="0" borderId="64" xfId="1" applyFont="1" applyFill="1" applyBorder="1" applyAlignment="1">
      <alignment horizontal="center" vertical="center"/>
    </xf>
    <xf numFmtId="3" fontId="42" fillId="0" borderId="31" xfId="44" applyNumberFormat="1" applyFont="1" applyBorder="1" applyAlignment="1">
      <alignment horizontal="center" vertical="center"/>
    </xf>
    <xf numFmtId="3" fontId="42" fillId="39" borderId="31" xfId="44" applyNumberFormat="1" applyFont="1" applyFill="1" applyBorder="1" applyAlignment="1">
      <alignment horizontal="center" vertical="center"/>
    </xf>
    <xf numFmtId="10" fontId="42" fillId="0" borderId="31" xfId="45" applyNumberFormat="1" applyFont="1" applyBorder="1" applyAlignment="1">
      <alignment horizontal="center" vertical="center"/>
    </xf>
    <xf numFmtId="0" fontId="7" fillId="42" borderId="24" xfId="44" applyFont="1" applyFill="1" applyBorder="1" applyAlignment="1">
      <alignment horizontal="center" vertical="center"/>
    </xf>
    <xf numFmtId="0" fontId="36" fillId="0" borderId="0" xfId="2" applyFont="1" applyAlignment="1">
      <alignment vertical="center"/>
    </xf>
    <xf numFmtId="3" fontId="1" fillId="0" borderId="0" xfId="2" applyNumberFormat="1"/>
    <xf numFmtId="0" fontId="9" fillId="36" borderId="21" xfId="2" applyFont="1" applyFill="1" applyBorder="1" applyAlignment="1">
      <alignment horizontal="center" vertical="center"/>
    </xf>
    <xf numFmtId="3" fontId="28" fillId="0" borderId="0" xfId="44" applyNumberFormat="1"/>
    <xf numFmtId="10" fontId="28" fillId="0" borderId="0" xfId="44" applyNumberFormat="1"/>
    <xf numFmtId="3" fontId="28" fillId="0" borderId="0" xfId="44" applyNumberFormat="1" applyAlignment="1">
      <alignment vertical="center"/>
    </xf>
    <xf numFmtId="0" fontId="34" fillId="0" borderId="0" xfId="1" applyFont="1" applyAlignment="1">
      <alignment vertical="center" readingOrder="2"/>
    </xf>
    <xf numFmtId="3" fontId="42" fillId="0" borderId="54" xfId="44" applyNumberFormat="1" applyFont="1" applyBorder="1" applyAlignment="1">
      <alignment horizontal="center" vertical="center"/>
    </xf>
    <xf numFmtId="3" fontId="42" fillId="0" borderId="58" xfId="44" applyNumberFormat="1" applyFont="1" applyBorder="1" applyAlignment="1">
      <alignment horizontal="center" vertical="center"/>
    </xf>
    <xf numFmtId="3" fontId="42" fillId="39" borderId="54" xfId="44" applyNumberFormat="1" applyFont="1" applyFill="1" applyBorder="1" applyAlignment="1">
      <alignment horizontal="center" vertical="center"/>
    </xf>
    <xf numFmtId="3" fontId="42" fillId="39" borderId="58" xfId="44" applyNumberFormat="1" applyFont="1" applyFill="1" applyBorder="1" applyAlignment="1">
      <alignment horizontal="center" vertical="center"/>
    </xf>
    <xf numFmtId="3" fontId="42" fillId="0" borderId="56" xfId="44" applyNumberFormat="1" applyFont="1" applyBorder="1" applyAlignment="1">
      <alignment horizontal="center" vertical="center"/>
    </xf>
    <xf numFmtId="3" fontId="42" fillId="0" borderId="59" xfId="44" applyNumberFormat="1" applyFont="1" applyBorder="1" applyAlignment="1">
      <alignment horizontal="center" vertical="center"/>
    </xf>
    <xf numFmtId="3" fontId="0" fillId="0" borderId="0" xfId="0" applyNumberFormat="1"/>
    <xf numFmtId="3" fontId="34" fillId="0" borderId="21" xfId="2" applyNumberFormat="1" applyFont="1" applyFill="1" applyBorder="1" applyAlignment="1">
      <alignment horizontal="center" vertical="center" readingOrder="1"/>
    </xf>
    <xf numFmtId="3" fontId="34" fillId="0" borderId="30" xfId="2" applyNumberFormat="1" applyFont="1" applyFill="1" applyBorder="1" applyAlignment="1">
      <alignment horizontal="center" vertical="center" readingOrder="1"/>
    </xf>
    <xf numFmtId="3" fontId="34" fillId="43" borderId="21" xfId="2" applyNumberFormat="1" applyFont="1" applyFill="1" applyBorder="1" applyAlignment="1">
      <alignment horizontal="center" vertical="center" readingOrder="1"/>
    </xf>
    <xf numFmtId="3" fontId="34" fillId="43" borderId="17" xfId="2" applyNumberFormat="1" applyFont="1" applyFill="1" applyBorder="1" applyAlignment="1">
      <alignment horizontal="center" vertical="center" readingOrder="1"/>
    </xf>
    <xf numFmtId="3" fontId="34" fillId="39" borderId="21" xfId="2" applyNumberFormat="1" applyFont="1" applyFill="1" applyBorder="1" applyAlignment="1">
      <alignment horizontal="center" vertical="center" readingOrder="1"/>
    </xf>
    <xf numFmtId="3" fontId="34" fillId="39" borderId="30" xfId="2" applyNumberFormat="1" applyFont="1" applyFill="1" applyBorder="1" applyAlignment="1">
      <alignment horizontal="center" vertical="center" readingOrder="1"/>
    </xf>
    <xf numFmtId="164" fontId="1" fillId="0" borderId="0" xfId="45" applyNumberFormat="1" applyFont="1"/>
    <xf numFmtId="164" fontId="0" fillId="0" borderId="0" xfId="45" applyNumberFormat="1" applyFont="1"/>
    <xf numFmtId="0" fontId="0" fillId="0" borderId="0" xfId="45" applyNumberFormat="1" applyFont="1"/>
    <xf numFmtId="3" fontId="7" fillId="27" borderId="4" xfId="2" applyNumberFormat="1" applyFont="1" applyFill="1" applyBorder="1" applyAlignment="1">
      <alignment horizontal="center" vertical="center" readingOrder="1"/>
    </xf>
    <xf numFmtId="3" fontId="7" fillId="31" borderId="4" xfId="2" applyNumberFormat="1" applyFont="1" applyFill="1" applyBorder="1" applyAlignment="1">
      <alignment horizontal="center" vertical="center" readingOrder="1"/>
    </xf>
    <xf numFmtId="9" fontId="7" fillId="31" borderId="4" xfId="2" applyNumberFormat="1" applyFont="1" applyFill="1" applyBorder="1" applyAlignment="1">
      <alignment horizontal="center" vertical="center" readingOrder="1"/>
    </xf>
    <xf numFmtId="3" fontId="27" fillId="33" borderId="18" xfId="2" applyNumberFormat="1" applyFont="1" applyFill="1" applyBorder="1" applyAlignment="1">
      <alignment horizontal="center" vertical="center" readingOrder="1"/>
    </xf>
    <xf numFmtId="0" fontId="9" fillId="36" borderId="19" xfId="2" applyFont="1" applyFill="1" applyBorder="1" applyAlignment="1">
      <alignment horizontal="center" vertical="center"/>
    </xf>
    <xf numFmtId="3" fontId="27" fillId="0" borderId="19" xfId="2" applyNumberFormat="1" applyFont="1" applyFill="1" applyBorder="1" applyAlignment="1">
      <alignment horizontal="center" vertical="center" readingOrder="1"/>
    </xf>
    <xf numFmtId="3" fontId="27" fillId="33" borderId="19" xfId="2" applyNumberFormat="1" applyFont="1" applyFill="1" applyBorder="1" applyAlignment="1">
      <alignment horizontal="center" vertical="center" readingOrder="1"/>
    </xf>
    <xf numFmtId="3" fontId="27" fillId="0" borderId="76" xfId="2" applyNumberFormat="1" applyFont="1" applyFill="1" applyBorder="1" applyAlignment="1">
      <alignment horizontal="center" vertical="center" readingOrder="1"/>
    </xf>
    <xf numFmtId="3" fontId="27" fillId="34" borderId="77" xfId="2" applyNumberFormat="1" applyFont="1" applyFill="1" applyBorder="1" applyAlignment="1">
      <alignment horizontal="center" vertical="center" readingOrder="1"/>
    </xf>
    <xf numFmtId="3" fontId="7" fillId="27" borderId="1" xfId="2" applyNumberFormat="1" applyFont="1" applyFill="1" applyBorder="1" applyAlignment="1">
      <alignment horizontal="center" vertical="center" readingOrder="1"/>
    </xf>
    <xf numFmtId="3" fontId="7" fillId="31" borderId="1" xfId="2" applyNumberFormat="1" applyFont="1" applyFill="1" applyBorder="1" applyAlignment="1">
      <alignment horizontal="center" vertical="center" readingOrder="1"/>
    </xf>
    <xf numFmtId="164" fontId="7" fillId="31" borderId="1" xfId="2" applyNumberFormat="1" applyFont="1" applyFill="1" applyBorder="1" applyAlignment="1">
      <alignment horizontal="center" vertical="center" readingOrder="1"/>
    </xf>
    <xf numFmtId="0" fontId="9" fillId="36" borderId="18" xfId="2" applyFont="1" applyFill="1" applyBorder="1" applyAlignment="1">
      <alignment horizontal="center" vertical="center"/>
    </xf>
    <xf numFmtId="3" fontId="27" fillId="0" borderId="18" xfId="2" applyNumberFormat="1" applyFont="1" applyFill="1" applyBorder="1" applyAlignment="1">
      <alignment horizontal="center" vertical="center" readingOrder="1"/>
    </xf>
    <xf numFmtId="3" fontId="27" fillId="0" borderId="44" xfId="2" applyNumberFormat="1" applyFont="1" applyFill="1" applyBorder="1" applyAlignment="1">
      <alignment horizontal="center" vertical="center" readingOrder="1"/>
    </xf>
    <xf numFmtId="3" fontId="27" fillId="34" borderId="78" xfId="2" applyNumberFormat="1" applyFont="1" applyFill="1" applyBorder="1" applyAlignment="1">
      <alignment horizontal="center" vertical="center" readingOrder="1"/>
    </xf>
    <xf numFmtId="0" fontId="27" fillId="0" borderId="21" xfId="45" applyNumberFormat="1" applyFont="1" applyFill="1" applyBorder="1" applyAlignment="1">
      <alignment horizontal="center" vertical="center" readingOrder="1"/>
    </xf>
    <xf numFmtId="0" fontId="7" fillId="29" borderId="1" xfId="2" applyFont="1" applyFill="1" applyBorder="1" applyAlignment="1">
      <alignment horizontal="center" vertical="center" readingOrder="2"/>
    </xf>
    <xf numFmtId="0" fontId="8" fillId="30" borderId="1" xfId="2" applyFont="1" applyFill="1" applyBorder="1" applyAlignment="1">
      <alignment readingOrder="2"/>
    </xf>
    <xf numFmtId="0" fontId="7" fillId="29" borderId="4" xfId="2" applyFont="1" applyFill="1" applyBorder="1" applyAlignment="1">
      <alignment horizontal="center" vertical="center" readingOrder="2"/>
    </xf>
    <xf numFmtId="0" fontId="8" fillId="30" borderId="4" xfId="2" applyFont="1" applyFill="1" applyBorder="1" applyAlignment="1">
      <alignment readingOrder="2"/>
    </xf>
    <xf numFmtId="0" fontId="31" fillId="26" borderId="2" xfId="2" applyFont="1" applyFill="1" applyBorder="1" applyAlignment="1">
      <alignment horizontal="center" vertical="center" readingOrder="2"/>
    </xf>
    <xf numFmtId="0" fontId="31" fillId="26" borderId="3" xfId="2" applyFont="1" applyFill="1" applyBorder="1" applyAlignment="1">
      <alignment horizontal="center" vertical="center" readingOrder="2"/>
    </xf>
    <xf numFmtId="0" fontId="31" fillId="26" borderId="4" xfId="2" applyFont="1" applyFill="1" applyBorder="1" applyAlignment="1">
      <alignment horizontal="center" vertical="center" readingOrder="2"/>
    </xf>
    <xf numFmtId="0" fontId="33" fillId="25" borderId="14" xfId="2" applyFont="1" applyFill="1" applyBorder="1" applyAlignment="1">
      <alignment horizontal="center" readingOrder="2"/>
    </xf>
    <xf numFmtId="0" fontId="33" fillId="25" borderId="15" xfId="2" applyFont="1" applyFill="1" applyBorder="1" applyAlignment="1">
      <alignment horizontal="center" readingOrder="2"/>
    </xf>
    <xf numFmtId="0" fontId="33" fillId="25" borderId="16" xfId="2" applyFont="1" applyFill="1" applyBorder="1" applyAlignment="1">
      <alignment horizontal="center" readingOrder="2"/>
    </xf>
    <xf numFmtId="0" fontId="27" fillId="35" borderId="17" xfId="2" applyFont="1" applyFill="1" applyBorder="1" applyAlignment="1">
      <alignment horizontal="center" vertical="center" readingOrder="2"/>
    </xf>
    <xf numFmtId="0" fontId="27" fillId="35" borderId="43" xfId="2" applyFont="1" applyFill="1" applyBorder="1" applyAlignment="1">
      <alignment horizontal="center" vertical="center" readingOrder="2"/>
    </xf>
    <xf numFmtId="0" fontId="27" fillId="35" borderId="44" xfId="2" applyFont="1" applyFill="1" applyBorder="1" applyAlignment="1">
      <alignment horizontal="center" vertical="center"/>
    </xf>
    <xf numFmtId="0" fontId="27" fillId="35" borderId="75" xfId="2" applyFont="1" applyFill="1" applyBorder="1" applyAlignment="1">
      <alignment horizontal="center" vertical="center"/>
    </xf>
    <xf numFmtId="0" fontId="27" fillId="35" borderId="21" xfId="2" applyFont="1" applyFill="1" applyBorder="1" applyAlignment="1">
      <alignment horizontal="center" vertical="center"/>
    </xf>
    <xf numFmtId="0" fontId="27" fillId="35" borderId="19" xfId="2" applyFont="1" applyFill="1" applyBorder="1" applyAlignment="1">
      <alignment horizontal="center" vertical="center"/>
    </xf>
    <xf numFmtId="0" fontId="27" fillId="35" borderId="20" xfId="2" applyFont="1" applyFill="1" applyBorder="1" applyAlignment="1">
      <alignment horizontal="center" vertical="center" readingOrder="2"/>
    </xf>
    <xf numFmtId="0" fontId="39" fillId="25" borderId="14" xfId="1" applyFont="1" applyFill="1" applyBorder="1" applyAlignment="1">
      <alignment horizontal="center" vertical="center"/>
    </xf>
    <xf numFmtId="0" fontId="39" fillId="25" borderId="15" xfId="1" applyFont="1" applyFill="1" applyBorder="1" applyAlignment="1">
      <alignment horizontal="center" vertical="center"/>
    </xf>
    <xf numFmtId="0" fontId="39" fillId="25" borderId="16" xfId="1" applyFont="1" applyFill="1" applyBorder="1" applyAlignment="1">
      <alignment horizontal="center" vertical="center"/>
    </xf>
    <xf numFmtId="0" fontId="40" fillId="38" borderId="32" xfId="44" applyFont="1" applyFill="1" applyBorder="1" applyAlignment="1">
      <alignment horizontal="center" vertical="center" textRotation="90" wrapText="1" shrinkToFit="1" readingOrder="2"/>
    </xf>
    <xf numFmtId="0" fontId="40" fillId="38" borderId="34" xfId="44" applyFont="1" applyFill="1" applyBorder="1" applyAlignment="1">
      <alignment horizontal="center" vertical="center" textRotation="90" wrapText="1" shrinkToFit="1" readingOrder="2"/>
    </xf>
    <xf numFmtId="0" fontId="40" fillId="38" borderId="32" xfId="44" applyFont="1" applyFill="1" applyBorder="1" applyAlignment="1">
      <alignment horizontal="center" vertical="center" textRotation="90" shrinkToFit="1" readingOrder="2"/>
    </xf>
    <xf numFmtId="0" fontId="40" fillId="38" borderId="34" xfId="44" applyFont="1" applyFill="1" applyBorder="1" applyAlignment="1">
      <alignment horizontal="center" vertical="center" textRotation="90" shrinkToFit="1" readingOrder="2"/>
    </xf>
    <xf numFmtId="0" fontId="40" fillId="38" borderId="32" xfId="44" applyFont="1" applyFill="1" applyBorder="1" applyAlignment="1">
      <alignment horizontal="center" vertical="center" textRotation="90" readingOrder="2"/>
    </xf>
    <xf numFmtId="0" fontId="40" fillId="38" borderId="34" xfId="44" applyFont="1" applyFill="1" applyBorder="1" applyAlignment="1">
      <alignment horizontal="center" vertical="center" textRotation="90" readingOrder="2"/>
    </xf>
    <xf numFmtId="0" fontId="8" fillId="0" borderId="52" xfId="1" applyFont="1" applyFill="1" applyBorder="1" applyAlignment="1">
      <alignment horizontal="center" vertical="center"/>
    </xf>
    <xf numFmtId="0" fontId="8" fillId="0" borderId="53" xfId="1" applyFont="1" applyFill="1" applyBorder="1" applyAlignment="1">
      <alignment horizontal="center" vertical="center"/>
    </xf>
    <xf numFmtId="0" fontId="8" fillId="0" borderId="50" xfId="1" applyFont="1" applyFill="1" applyBorder="1" applyAlignment="1">
      <alignment horizontal="center" vertical="center"/>
    </xf>
    <xf numFmtId="0" fontId="8" fillId="0" borderId="51" xfId="1" applyFont="1" applyFill="1" applyBorder="1" applyAlignment="1">
      <alignment horizontal="center" vertical="center"/>
    </xf>
    <xf numFmtId="0" fontId="8" fillId="39" borderId="52" xfId="1" applyFont="1" applyFill="1" applyBorder="1" applyAlignment="1">
      <alignment horizontal="center" vertical="center"/>
    </xf>
    <xf numFmtId="0" fontId="8" fillId="39" borderId="53" xfId="1" applyFont="1" applyFill="1" applyBorder="1" applyAlignment="1">
      <alignment horizontal="center" vertical="center"/>
    </xf>
    <xf numFmtId="0" fontId="8" fillId="38" borderId="46" xfId="44" applyFont="1" applyFill="1" applyBorder="1" applyAlignment="1">
      <alignment horizontal="center" vertical="center"/>
    </xf>
    <xf numFmtId="0" fontId="8" fillId="38" borderId="47" xfId="44" applyFont="1" applyFill="1" applyBorder="1" applyAlignment="1">
      <alignment horizontal="center" vertical="center"/>
    </xf>
    <xf numFmtId="0" fontId="8" fillId="38" borderId="48" xfId="44" applyFont="1" applyFill="1" applyBorder="1" applyAlignment="1">
      <alignment horizontal="center" vertical="center"/>
    </xf>
    <xf numFmtId="0" fontId="8" fillId="38" borderId="49" xfId="44" applyFont="1" applyFill="1" applyBorder="1" applyAlignment="1">
      <alignment horizontal="center" vertical="center"/>
    </xf>
    <xf numFmtId="0" fontId="8" fillId="0" borderId="71" xfId="1" applyFont="1" applyFill="1" applyBorder="1" applyAlignment="1">
      <alignment horizontal="center" vertical="center"/>
    </xf>
    <xf numFmtId="0" fontId="8" fillId="0" borderId="42" xfId="1" applyFont="1" applyFill="1" applyBorder="1" applyAlignment="1">
      <alignment horizontal="center" vertical="center"/>
    </xf>
    <xf numFmtId="0" fontId="40" fillId="39" borderId="41" xfId="44" applyFont="1" applyFill="1" applyBorder="1" applyAlignment="1">
      <alignment horizontal="center" vertical="center"/>
    </xf>
    <xf numFmtId="0" fontId="40" fillId="39" borderId="42" xfId="44" applyFont="1" applyFill="1" applyBorder="1" applyAlignment="1">
      <alignment horizontal="center" vertical="center"/>
    </xf>
    <xf numFmtId="0" fontId="40" fillId="26" borderId="31" xfId="44" applyFont="1" applyFill="1" applyBorder="1" applyAlignment="1">
      <alignment horizontal="center" vertical="center" wrapText="1" shrinkToFit="1" readingOrder="2"/>
    </xf>
    <xf numFmtId="0" fontId="40" fillId="26" borderId="32" xfId="44" applyFont="1" applyFill="1" applyBorder="1" applyAlignment="1">
      <alignment horizontal="center" vertical="center" wrapText="1" shrinkToFit="1" readingOrder="2"/>
    </xf>
    <xf numFmtId="0" fontId="40" fillId="26" borderId="31" xfId="44" applyFont="1" applyFill="1" applyBorder="1" applyAlignment="1">
      <alignment horizontal="center" vertical="center" readingOrder="2"/>
    </xf>
    <xf numFmtId="0" fontId="40" fillId="26" borderId="32" xfId="44" applyFont="1" applyFill="1" applyBorder="1" applyAlignment="1">
      <alignment horizontal="center" vertical="center" readingOrder="2"/>
    </xf>
    <xf numFmtId="0" fontId="30" fillId="25" borderId="14" xfId="1" applyFont="1" applyFill="1" applyBorder="1" applyAlignment="1">
      <alignment horizontal="center" vertical="center"/>
    </xf>
    <xf numFmtId="0" fontId="30" fillId="25" borderId="15" xfId="1" applyFont="1" applyFill="1" applyBorder="1" applyAlignment="1">
      <alignment horizontal="center" vertical="center"/>
    </xf>
    <xf numFmtId="0" fontId="30" fillId="25" borderId="16" xfId="1" applyFont="1" applyFill="1" applyBorder="1" applyAlignment="1">
      <alignment horizontal="center" vertical="center"/>
    </xf>
    <xf numFmtId="0" fontId="40" fillId="26" borderId="70" xfId="44" applyFont="1" applyFill="1" applyBorder="1" applyAlignment="1">
      <alignment horizontal="center" vertical="center" wrapText="1" shrinkToFit="1" readingOrder="2"/>
    </xf>
    <xf numFmtId="0" fontId="33" fillId="26" borderId="46" xfId="44" applyFont="1" applyFill="1" applyBorder="1" applyAlignment="1">
      <alignment horizontal="center" vertical="top" readingOrder="2"/>
    </xf>
    <xf numFmtId="0" fontId="33" fillId="26" borderId="47" xfId="44" applyFont="1" applyFill="1" applyBorder="1" applyAlignment="1">
      <alignment horizontal="center" vertical="top" readingOrder="2"/>
    </xf>
    <xf numFmtId="0" fontId="33" fillId="26" borderId="33" xfId="44" applyFont="1" applyFill="1" applyBorder="1" applyAlignment="1">
      <alignment horizontal="center" vertical="center" readingOrder="2"/>
    </xf>
    <xf numFmtId="0" fontId="33" fillId="26" borderId="45" xfId="44" applyFont="1" applyFill="1" applyBorder="1" applyAlignment="1">
      <alignment horizontal="center" vertical="center" readingOrder="2"/>
    </xf>
    <xf numFmtId="0" fontId="27" fillId="39" borderId="52" xfId="1" applyFont="1" applyFill="1" applyBorder="1" applyAlignment="1">
      <alignment horizontal="center" vertical="center" readingOrder="2"/>
    </xf>
    <xf numFmtId="0" fontId="27" fillId="39" borderId="53" xfId="1" applyFont="1" applyFill="1" applyBorder="1" applyAlignment="1">
      <alignment horizontal="center" vertical="center" readingOrder="2"/>
    </xf>
    <xf numFmtId="0" fontId="27" fillId="0" borderId="50" xfId="1" applyFont="1" applyFill="1" applyBorder="1" applyAlignment="1">
      <alignment horizontal="center" vertical="center" readingOrder="2"/>
    </xf>
    <xf numFmtId="0" fontId="27" fillId="0" borderId="51" xfId="1" applyFont="1" applyFill="1" applyBorder="1" applyAlignment="1">
      <alignment horizontal="center" vertical="center" readingOrder="2"/>
    </xf>
    <xf numFmtId="0" fontId="27" fillId="0" borderId="52" xfId="1" applyFont="1" applyFill="1" applyBorder="1" applyAlignment="1">
      <alignment horizontal="center" vertical="center" readingOrder="2"/>
    </xf>
    <xf numFmtId="0" fontId="27" fillId="0" borderId="53" xfId="1" applyFont="1" applyFill="1" applyBorder="1" applyAlignment="1">
      <alignment horizontal="center" vertical="center" readingOrder="2"/>
    </xf>
    <xf numFmtId="0" fontId="27" fillId="39" borderId="31" xfId="44" applyFont="1" applyFill="1" applyBorder="1" applyAlignment="1">
      <alignment horizontal="center" vertical="center" readingOrder="2"/>
    </xf>
    <xf numFmtId="0" fontId="9" fillId="39" borderId="36" xfId="1" applyFont="1" applyFill="1" applyBorder="1" applyAlignment="1">
      <alignment horizontal="center" vertical="center" wrapText="1"/>
    </xf>
    <xf numFmtId="0" fontId="9" fillId="39" borderId="54" xfId="1" applyFont="1" applyFill="1" applyBorder="1" applyAlignment="1">
      <alignment horizontal="center" vertical="center" wrapText="1"/>
    </xf>
    <xf numFmtId="0" fontId="29" fillId="26" borderId="57" xfId="44" applyFont="1" applyFill="1" applyBorder="1" applyAlignment="1">
      <alignment horizontal="center" vertical="center" textRotation="90" wrapText="1"/>
    </xf>
    <xf numFmtId="0" fontId="29" fillId="26" borderId="54" xfId="44" applyFont="1" applyFill="1" applyBorder="1" applyAlignment="1">
      <alignment horizontal="center" vertical="center" textRotation="90" wrapText="1"/>
    </xf>
    <xf numFmtId="0" fontId="9" fillId="0" borderId="36" xfId="1" applyFont="1" applyFill="1" applyBorder="1" applyAlignment="1">
      <alignment horizontal="center" vertical="center" wrapText="1"/>
    </xf>
    <xf numFmtId="0" fontId="9" fillId="0" borderId="54" xfId="1" applyFont="1" applyFill="1" applyBorder="1" applyAlignment="1">
      <alignment horizontal="center" vertical="center" wrapText="1"/>
    </xf>
    <xf numFmtId="0" fontId="27" fillId="0" borderId="55" xfId="1" applyFont="1" applyFill="1" applyBorder="1" applyAlignment="1">
      <alignment horizontal="center" vertical="center" readingOrder="2"/>
    </xf>
    <xf numFmtId="0" fontId="27" fillId="0" borderId="56" xfId="1" applyFont="1" applyFill="1" applyBorder="1" applyAlignment="1">
      <alignment horizontal="center" vertical="center" readingOrder="2"/>
    </xf>
    <xf numFmtId="0" fontId="30" fillId="25" borderId="14" xfId="44" applyFont="1" applyFill="1" applyBorder="1" applyAlignment="1">
      <alignment horizontal="center" vertical="center"/>
    </xf>
    <xf numFmtId="0" fontId="30" fillId="25" borderId="15" xfId="44" applyFont="1" applyFill="1" applyBorder="1" applyAlignment="1">
      <alignment horizontal="center" vertical="center"/>
    </xf>
    <xf numFmtId="0" fontId="30" fillId="25" borderId="16" xfId="44" applyFont="1" applyFill="1" applyBorder="1" applyAlignment="1">
      <alignment horizontal="center" vertical="center"/>
    </xf>
    <xf numFmtId="0" fontId="29" fillId="26" borderId="60" xfId="44" applyFont="1" applyFill="1" applyBorder="1" applyAlignment="1">
      <alignment horizontal="center" vertical="center" textRotation="90" wrapText="1"/>
    </xf>
    <xf numFmtId="0" fontId="29" fillId="26" borderId="58" xfId="44" applyFont="1" applyFill="1" applyBorder="1" applyAlignment="1">
      <alignment horizontal="center" vertical="center" textRotation="90" wrapText="1"/>
    </xf>
    <xf numFmtId="0" fontId="9" fillId="26" borderId="35" xfId="44" applyFont="1" applyFill="1" applyBorder="1" applyAlignment="1">
      <alignment horizontal="center" vertical="center"/>
    </xf>
    <xf numFmtId="0" fontId="9" fillId="26" borderId="57" xfId="44" applyFont="1" applyFill="1" applyBorder="1" applyAlignment="1">
      <alignment horizontal="center" vertical="center"/>
    </xf>
    <xf numFmtId="0" fontId="9" fillId="26" borderId="36" xfId="44" applyFont="1" applyFill="1" applyBorder="1" applyAlignment="1">
      <alignment horizontal="center"/>
    </xf>
    <xf numFmtId="0" fontId="9" fillId="26" borderId="54" xfId="44" applyFont="1" applyFill="1" applyBorder="1" applyAlignment="1">
      <alignment horizontal="center"/>
    </xf>
    <xf numFmtId="0" fontId="9" fillId="37" borderId="35" xfId="44" applyFont="1" applyFill="1" applyBorder="1" applyAlignment="1">
      <alignment horizontal="center" vertical="center"/>
    </xf>
    <xf numFmtId="0" fontId="9" fillId="37" borderId="57" xfId="44" applyFont="1" applyFill="1" applyBorder="1" applyAlignment="1">
      <alignment horizontal="center" vertical="center"/>
    </xf>
    <xf numFmtId="0" fontId="9" fillId="37" borderId="36" xfId="44" applyFont="1" applyFill="1" applyBorder="1" applyAlignment="1">
      <alignment horizontal="center" vertical="center"/>
    </xf>
    <xf numFmtId="0" fontId="9" fillId="37" borderId="54" xfId="44" applyFont="1" applyFill="1" applyBorder="1" applyAlignment="1">
      <alignment horizontal="center" vertical="center"/>
    </xf>
    <xf numFmtId="0" fontId="29" fillId="37" borderId="40" xfId="44" applyFont="1" applyFill="1" applyBorder="1" applyAlignment="1">
      <alignment horizontal="center" vertical="center" wrapText="1"/>
    </xf>
    <xf numFmtId="0" fontId="29" fillId="37" borderId="68" xfId="44" applyFont="1" applyFill="1" applyBorder="1" applyAlignment="1">
      <alignment horizontal="center" vertical="center" wrapText="1"/>
    </xf>
    <xf numFmtId="0" fontId="25" fillId="37" borderId="61" xfId="44" applyFont="1" applyFill="1" applyBorder="1" applyAlignment="1">
      <alignment horizontal="center" vertical="center"/>
    </xf>
    <xf numFmtId="0" fontId="25" fillId="37" borderId="69" xfId="44" applyFont="1" applyFill="1" applyBorder="1" applyAlignment="1">
      <alignment horizontal="center" vertical="center"/>
    </xf>
    <xf numFmtId="0" fontId="9" fillId="41" borderId="36" xfId="1" applyFont="1" applyFill="1" applyBorder="1" applyAlignment="1">
      <alignment horizontal="center" vertical="center" wrapText="1"/>
    </xf>
    <xf numFmtId="0" fontId="9" fillId="41" borderId="54" xfId="1" applyFont="1" applyFill="1" applyBorder="1" applyAlignment="1">
      <alignment horizontal="center" vertical="center" wrapText="1"/>
    </xf>
    <xf numFmtId="0" fontId="27" fillId="41" borderId="55" xfId="1" applyFont="1" applyFill="1" applyBorder="1" applyAlignment="1">
      <alignment horizontal="center" vertical="center" readingOrder="2"/>
    </xf>
    <xf numFmtId="0" fontId="27" fillId="41" borderId="56" xfId="1" applyFont="1" applyFill="1" applyBorder="1" applyAlignment="1">
      <alignment horizontal="center" vertical="center" readingOrder="2"/>
    </xf>
    <xf numFmtId="0" fontId="39" fillId="25" borderId="14" xfId="44" applyFont="1" applyFill="1" applyBorder="1" applyAlignment="1">
      <alignment horizontal="center" vertical="center"/>
    </xf>
    <xf numFmtId="0" fontId="39" fillId="25" borderId="15" xfId="44" applyFont="1" applyFill="1" applyBorder="1" applyAlignment="1">
      <alignment horizontal="center" vertical="center"/>
    </xf>
    <xf numFmtId="0" fontId="39" fillId="25" borderId="16" xfId="44" applyFont="1" applyFill="1" applyBorder="1" applyAlignment="1">
      <alignment horizontal="center" vertical="center"/>
    </xf>
    <xf numFmtId="0" fontId="29" fillId="37" borderId="57" xfId="44" applyFont="1" applyFill="1" applyBorder="1" applyAlignment="1">
      <alignment horizontal="center" vertical="center" wrapText="1"/>
    </xf>
    <xf numFmtId="0" fontId="29" fillId="37" borderId="54" xfId="44" applyFont="1" applyFill="1" applyBorder="1" applyAlignment="1">
      <alignment horizontal="center" vertical="center" wrapText="1"/>
    </xf>
    <xf numFmtId="0" fontId="25" fillId="37" borderId="60" xfId="44" applyFont="1" applyFill="1" applyBorder="1" applyAlignment="1">
      <alignment horizontal="center" vertical="center"/>
    </xf>
    <xf numFmtId="0" fontId="25" fillId="37" borderId="58" xfId="44" applyFont="1" applyFill="1" applyBorder="1" applyAlignment="1">
      <alignment horizontal="center" vertical="center"/>
    </xf>
    <xf numFmtId="0" fontId="9" fillId="43" borderId="29" xfId="2" applyFont="1" applyFill="1" applyBorder="1" applyAlignment="1">
      <alignment horizontal="center" vertical="center"/>
    </xf>
    <xf numFmtId="0" fontId="9" fillId="43" borderId="21" xfId="2" applyFont="1" applyFill="1" applyBorder="1" applyAlignment="1">
      <alignment horizontal="center" vertical="center"/>
    </xf>
    <xf numFmtId="0" fontId="39" fillId="25" borderId="14" xfId="2" applyFont="1" applyFill="1" applyBorder="1" applyAlignment="1">
      <alignment horizontal="center"/>
    </xf>
    <xf numFmtId="0" fontId="39" fillId="25" borderId="15" xfId="2" applyFont="1" applyFill="1" applyBorder="1" applyAlignment="1">
      <alignment horizontal="center"/>
    </xf>
    <xf numFmtId="0" fontId="39" fillId="25" borderId="16" xfId="2" applyFont="1" applyFill="1" applyBorder="1" applyAlignment="1">
      <alignment horizontal="center"/>
    </xf>
    <xf numFmtId="0" fontId="30" fillId="24" borderId="23" xfId="2" applyFont="1" applyFill="1" applyBorder="1" applyAlignment="1">
      <alignment horizontal="center" vertical="center" readingOrder="2"/>
    </xf>
    <xf numFmtId="0" fontId="30" fillId="24" borderId="37" xfId="2" applyFont="1" applyFill="1" applyBorder="1" applyAlignment="1">
      <alignment horizontal="center" vertical="center" readingOrder="2"/>
    </xf>
    <xf numFmtId="0" fontId="9" fillId="0" borderId="38" xfId="2" applyFont="1" applyFill="1" applyBorder="1" applyAlignment="1">
      <alignment horizontal="center" vertical="center"/>
    </xf>
    <xf numFmtId="0" fontId="9" fillId="0" borderId="19" xfId="2" applyFont="1" applyFill="1" applyBorder="1" applyAlignment="1">
      <alignment horizontal="center" vertical="center"/>
    </xf>
    <xf numFmtId="0" fontId="9" fillId="0" borderId="29" xfId="2" applyFont="1" applyFill="1" applyBorder="1" applyAlignment="1">
      <alignment horizontal="center" vertical="center"/>
    </xf>
    <xf numFmtId="0" fontId="9" fillId="0" borderId="21" xfId="2" applyFont="1" applyFill="1" applyBorder="1" applyAlignment="1">
      <alignment horizontal="center" vertical="center"/>
    </xf>
    <xf numFmtId="0" fontId="27" fillId="0" borderId="25" xfId="2" applyFont="1" applyFill="1" applyBorder="1" applyAlignment="1">
      <alignment horizontal="center" vertical="center"/>
    </xf>
    <xf numFmtId="0" fontId="27" fillId="0" borderId="30" xfId="2" applyFont="1" applyFill="1" applyBorder="1" applyAlignment="1">
      <alignment horizontal="center" vertical="center"/>
    </xf>
    <xf numFmtId="0" fontId="9" fillId="43" borderId="38" xfId="2" applyFont="1" applyFill="1" applyBorder="1" applyAlignment="1">
      <alignment horizontal="center" vertical="center"/>
    </xf>
    <xf numFmtId="0" fontId="9" fillId="43" borderId="19" xfId="2" applyFont="1" applyFill="1" applyBorder="1" applyAlignment="1">
      <alignment horizontal="center" vertical="center"/>
    </xf>
    <xf numFmtId="0" fontId="9" fillId="39" borderId="29" xfId="2" applyFont="1" applyFill="1" applyBorder="1" applyAlignment="1">
      <alignment horizontal="center" vertical="center"/>
    </xf>
    <xf numFmtId="0" fontId="9" fillId="39" borderId="21" xfId="2" applyFont="1" applyFill="1" applyBorder="1" applyAlignment="1">
      <alignment horizontal="center" vertical="center"/>
    </xf>
    <xf numFmtId="0" fontId="34" fillId="24" borderId="27" xfId="2" applyFont="1" applyFill="1" applyBorder="1" applyAlignment="1">
      <alignment horizontal="center" vertical="center" readingOrder="2"/>
    </xf>
    <xf numFmtId="0" fontId="34" fillId="24" borderId="28" xfId="2" applyFont="1" applyFill="1" applyBorder="1" applyAlignment="1">
      <alignment horizontal="center" vertical="center" readingOrder="2"/>
    </xf>
    <xf numFmtId="0" fontId="27" fillId="39" borderId="25" xfId="2" applyFont="1" applyFill="1" applyBorder="1" applyAlignment="1">
      <alignment horizontal="center" vertical="center"/>
    </xf>
    <xf numFmtId="0" fontId="27" fillId="39" borderId="30" xfId="2" applyFont="1" applyFill="1" applyBorder="1" applyAlignment="1">
      <alignment horizontal="center" vertical="center"/>
    </xf>
    <xf numFmtId="0" fontId="30" fillId="24" borderId="14" xfId="44" applyFont="1" applyFill="1" applyBorder="1" applyAlignment="1">
      <alignment horizontal="center"/>
    </xf>
    <xf numFmtId="0" fontId="30" fillId="24" borderId="15" xfId="44" applyFont="1" applyFill="1" applyBorder="1" applyAlignment="1">
      <alignment horizontal="center"/>
    </xf>
    <xf numFmtId="0" fontId="30" fillId="24" borderId="16" xfId="44" applyFont="1" applyFill="1" applyBorder="1" applyAlignment="1">
      <alignment horizontal="center"/>
    </xf>
    <xf numFmtId="0" fontId="34" fillId="40" borderId="39" xfId="44" applyFont="1" applyFill="1" applyBorder="1" applyAlignment="1">
      <alignment horizontal="center" vertical="center"/>
    </xf>
    <xf numFmtId="0" fontId="34" fillId="40" borderId="72" xfId="44" applyFont="1" applyFill="1" applyBorder="1" applyAlignment="1">
      <alignment horizontal="center" vertical="center"/>
    </xf>
    <xf numFmtId="0" fontId="34" fillId="40" borderId="40" xfId="44" applyFont="1" applyFill="1" applyBorder="1" applyAlignment="1">
      <alignment horizontal="center" vertical="center"/>
    </xf>
    <xf numFmtId="0" fontId="34" fillId="40" borderId="73" xfId="44" applyFont="1" applyFill="1" applyBorder="1" applyAlignment="1">
      <alignment horizontal="center" vertical="center"/>
    </xf>
    <xf numFmtId="0" fontId="34" fillId="40" borderId="61" xfId="44" applyFont="1" applyFill="1" applyBorder="1" applyAlignment="1">
      <alignment horizontal="center" vertical="center"/>
    </xf>
    <xf numFmtId="0" fontId="34" fillId="40" borderId="74" xfId="44" applyFont="1" applyFill="1" applyBorder="1" applyAlignment="1">
      <alignment horizontal="center" vertical="center"/>
    </xf>
    <xf numFmtId="0" fontId="34" fillId="40" borderId="24" xfId="44" applyFont="1" applyFill="1" applyBorder="1" applyAlignment="1">
      <alignment horizontal="center" vertical="center"/>
    </xf>
    <xf numFmtId="0" fontId="34" fillId="40" borderId="26" xfId="44" applyFont="1" applyFill="1" applyBorder="1" applyAlignment="1">
      <alignment horizontal="center" vertical="center"/>
    </xf>
  </cellXfs>
  <cellStyles count="4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 2" xfId="1"/>
    <cellStyle name="Normal 2 2" xfId="44"/>
    <cellStyle name="Normal 3" xfId="2"/>
    <cellStyle name="Note" xfId="39"/>
    <cellStyle name="Output" xfId="40"/>
    <cellStyle name="Percent" xfId="45" builtinId="5"/>
    <cellStyle name="Title" xfId="41"/>
    <cellStyle name="Total" xfId="42"/>
    <cellStyle name="Warning Text" xfId="43"/>
  </cellStyles>
  <dxfs count="0"/>
  <tableStyles count="0" defaultTableStyle="TableStyleMedium9" defaultPivotStyle="PivotStyleLight16"/>
  <colors>
    <mruColors>
      <color rgb="FFF0F0DC"/>
      <color rgb="FFB24340"/>
      <color rgb="FFFFFFCC"/>
      <color rgb="FFE1E6F5"/>
      <color rgb="FFF0C8C8"/>
      <color rgb="FFF5C8BE"/>
      <color rgb="FFDCE6F5"/>
      <color rgb="FFF0DCDC"/>
      <color rgb="FFDCE6FA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2"/>
  <sheetViews>
    <sheetView rightToLeft="1" zoomScale="90" zoomScaleNormal="90" workbookViewId="0">
      <selection activeCell="D29" sqref="D29"/>
    </sheetView>
  </sheetViews>
  <sheetFormatPr defaultRowHeight="12.75" x14ac:dyDescent="0.2"/>
  <cols>
    <col min="1" max="1" width="9" style="1"/>
    <col min="2" max="4" width="25.625" style="1" customWidth="1"/>
    <col min="5" max="5" width="9" style="1"/>
    <col min="6" max="6" width="15.5" style="1" bestFit="1" customWidth="1"/>
    <col min="7" max="19" width="9" style="1"/>
    <col min="20" max="20" width="4.25" style="1" customWidth="1"/>
    <col min="21" max="250" width="9" style="1"/>
    <col min="251" max="251" width="8.5" style="1" customWidth="1"/>
    <col min="252" max="252" width="10.625" style="1" customWidth="1"/>
    <col min="253" max="254" width="7.625" style="1" customWidth="1"/>
    <col min="255" max="255" width="14.375" style="1" customWidth="1"/>
    <col min="256" max="270" width="9" style="1"/>
    <col min="271" max="271" width="4.25" style="1" customWidth="1"/>
    <col min="272" max="506" width="9" style="1"/>
    <col min="507" max="507" width="8.5" style="1" customWidth="1"/>
    <col min="508" max="508" width="10.625" style="1" customWidth="1"/>
    <col min="509" max="510" width="7.625" style="1" customWidth="1"/>
    <col min="511" max="511" width="14.375" style="1" customWidth="1"/>
    <col min="512" max="526" width="9" style="1"/>
    <col min="527" max="527" width="4.25" style="1" customWidth="1"/>
    <col min="528" max="762" width="9" style="1"/>
    <col min="763" max="763" width="8.5" style="1" customWidth="1"/>
    <col min="764" max="764" width="10.625" style="1" customWidth="1"/>
    <col min="765" max="766" width="7.625" style="1" customWidth="1"/>
    <col min="767" max="767" width="14.375" style="1" customWidth="1"/>
    <col min="768" max="782" width="9" style="1"/>
    <col min="783" max="783" width="4.25" style="1" customWidth="1"/>
    <col min="784" max="1018" width="9" style="1"/>
    <col min="1019" max="1019" width="8.5" style="1" customWidth="1"/>
    <col min="1020" max="1020" width="10.625" style="1" customWidth="1"/>
    <col min="1021" max="1022" width="7.625" style="1" customWidth="1"/>
    <col min="1023" max="1023" width="14.375" style="1" customWidth="1"/>
    <col min="1024" max="1038" width="9" style="1"/>
    <col min="1039" max="1039" width="4.25" style="1" customWidth="1"/>
    <col min="1040" max="1274" width="9" style="1"/>
    <col min="1275" max="1275" width="8.5" style="1" customWidth="1"/>
    <col min="1276" max="1276" width="10.625" style="1" customWidth="1"/>
    <col min="1277" max="1278" width="7.625" style="1" customWidth="1"/>
    <col min="1279" max="1279" width="14.375" style="1" customWidth="1"/>
    <col min="1280" max="1294" width="9" style="1"/>
    <col min="1295" max="1295" width="4.25" style="1" customWidth="1"/>
    <col min="1296" max="1530" width="9" style="1"/>
    <col min="1531" max="1531" width="8.5" style="1" customWidth="1"/>
    <col min="1532" max="1532" width="10.625" style="1" customWidth="1"/>
    <col min="1533" max="1534" width="7.625" style="1" customWidth="1"/>
    <col min="1535" max="1535" width="14.375" style="1" customWidth="1"/>
    <col min="1536" max="1550" width="9" style="1"/>
    <col min="1551" max="1551" width="4.25" style="1" customWidth="1"/>
    <col min="1552" max="1786" width="9" style="1"/>
    <col min="1787" max="1787" width="8.5" style="1" customWidth="1"/>
    <col min="1788" max="1788" width="10.625" style="1" customWidth="1"/>
    <col min="1789" max="1790" width="7.625" style="1" customWidth="1"/>
    <col min="1791" max="1791" width="14.375" style="1" customWidth="1"/>
    <col min="1792" max="1806" width="9" style="1"/>
    <col min="1807" max="1807" width="4.25" style="1" customWidth="1"/>
    <col min="1808" max="2042" width="9" style="1"/>
    <col min="2043" max="2043" width="8.5" style="1" customWidth="1"/>
    <col min="2044" max="2044" width="10.625" style="1" customWidth="1"/>
    <col min="2045" max="2046" width="7.625" style="1" customWidth="1"/>
    <col min="2047" max="2047" width="14.375" style="1" customWidth="1"/>
    <col min="2048" max="2062" width="9" style="1"/>
    <col min="2063" max="2063" width="4.25" style="1" customWidth="1"/>
    <col min="2064" max="2298" width="9" style="1"/>
    <col min="2299" max="2299" width="8.5" style="1" customWidth="1"/>
    <col min="2300" max="2300" width="10.625" style="1" customWidth="1"/>
    <col min="2301" max="2302" width="7.625" style="1" customWidth="1"/>
    <col min="2303" max="2303" width="14.375" style="1" customWidth="1"/>
    <col min="2304" max="2318" width="9" style="1"/>
    <col min="2319" max="2319" width="4.25" style="1" customWidth="1"/>
    <col min="2320" max="2554" width="9" style="1"/>
    <col min="2555" max="2555" width="8.5" style="1" customWidth="1"/>
    <col min="2556" max="2556" width="10.625" style="1" customWidth="1"/>
    <col min="2557" max="2558" width="7.625" style="1" customWidth="1"/>
    <col min="2559" max="2559" width="14.375" style="1" customWidth="1"/>
    <col min="2560" max="2574" width="9" style="1"/>
    <col min="2575" max="2575" width="4.25" style="1" customWidth="1"/>
    <col min="2576" max="2810" width="9" style="1"/>
    <col min="2811" max="2811" width="8.5" style="1" customWidth="1"/>
    <col min="2812" max="2812" width="10.625" style="1" customWidth="1"/>
    <col min="2813" max="2814" width="7.625" style="1" customWidth="1"/>
    <col min="2815" max="2815" width="14.375" style="1" customWidth="1"/>
    <col min="2816" max="2830" width="9" style="1"/>
    <col min="2831" max="2831" width="4.25" style="1" customWidth="1"/>
    <col min="2832" max="3066" width="9" style="1"/>
    <col min="3067" max="3067" width="8.5" style="1" customWidth="1"/>
    <col min="3068" max="3068" width="10.625" style="1" customWidth="1"/>
    <col min="3069" max="3070" width="7.625" style="1" customWidth="1"/>
    <col min="3071" max="3071" width="14.375" style="1" customWidth="1"/>
    <col min="3072" max="3086" width="9" style="1"/>
    <col min="3087" max="3087" width="4.25" style="1" customWidth="1"/>
    <col min="3088" max="3322" width="9" style="1"/>
    <col min="3323" max="3323" width="8.5" style="1" customWidth="1"/>
    <col min="3324" max="3324" width="10.625" style="1" customWidth="1"/>
    <col min="3325" max="3326" width="7.625" style="1" customWidth="1"/>
    <col min="3327" max="3327" width="14.375" style="1" customWidth="1"/>
    <col min="3328" max="3342" width="9" style="1"/>
    <col min="3343" max="3343" width="4.25" style="1" customWidth="1"/>
    <col min="3344" max="3578" width="9" style="1"/>
    <col min="3579" max="3579" width="8.5" style="1" customWidth="1"/>
    <col min="3580" max="3580" width="10.625" style="1" customWidth="1"/>
    <col min="3581" max="3582" width="7.625" style="1" customWidth="1"/>
    <col min="3583" max="3583" width="14.375" style="1" customWidth="1"/>
    <col min="3584" max="3598" width="9" style="1"/>
    <col min="3599" max="3599" width="4.25" style="1" customWidth="1"/>
    <col min="3600" max="3834" width="9" style="1"/>
    <col min="3835" max="3835" width="8.5" style="1" customWidth="1"/>
    <col min="3836" max="3836" width="10.625" style="1" customWidth="1"/>
    <col min="3837" max="3838" width="7.625" style="1" customWidth="1"/>
    <col min="3839" max="3839" width="14.375" style="1" customWidth="1"/>
    <col min="3840" max="3854" width="9" style="1"/>
    <col min="3855" max="3855" width="4.25" style="1" customWidth="1"/>
    <col min="3856" max="4090" width="9" style="1"/>
    <col min="4091" max="4091" width="8.5" style="1" customWidth="1"/>
    <col min="4092" max="4092" width="10.625" style="1" customWidth="1"/>
    <col min="4093" max="4094" width="7.625" style="1" customWidth="1"/>
    <col min="4095" max="4095" width="14.375" style="1" customWidth="1"/>
    <col min="4096" max="4110" width="9" style="1"/>
    <col min="4111" max="4111" width="4.25" style="1" customWidth="1"/>
    <col min="4112" max="4346" width="9" style="1"/>
    <col min="4347" max="4347" width="8.5" style="1" customWidth="1"/>
    <col min="4348" max="4348" width="10.625" style="1" customWidth="1"/>
    <col min="4349" max="4350" width="7.625" style="1" customWidth="1"/>
    <col min="4351" max="4351" width="14.375" style="1" customWidth="1"/>
    <col min="4352" max="4366" width="9" style="1"/>
    <col min="4367" max="4367" width="4.25" style="1" customWidth="1"/>
    <col min="4368" max="4602" width="9" style="1"/>
    <col min="4603" max="4603" width="8.5" style="1" customWidth="1"/>
    <col min="4604" max="4604" width="10.625" style="1" customWidth="1"/>
    <col min="4605" max="4606" width="7.625" style="1" customWidth="1"/>
    <col min="4607" max="4607" width="14.375" style="1" customWidth="1"/>
    <col min="4608" max="4622" width="9" style="1"/>
    <col min="4623" max="4623" width="4.25" style="1" customWidth="1"/>
    <col min="4624" max="4858" width="9" style="1"/>
    <col min="4859" max="4859" width="8.5" style="1" customWidth="1"/>
    <col min="4860" max="4860" width="10.625" style="1" customWidth="1"/>
    <col min="4861" max="4862" width="7.625" style="1" customWidth="1"/>
    <col min="4863" max="4863" width="14.375" style="1" customWidth="1"/>
    <col min="4864" max="4878" width="9" style="1"/>
    <col min="4879" max="4879" width="4.25" style="1" customWidth="1"/>
    <col min="4880" max="5114" width="9" style="1"/>
    <col min="5115" max="5115" width="8.5" style="1" customWidth="1"/>
    <col min="5116" max="5116" width="10.625" style="1" customWidth="1"/>
    <col min="5117" max="5118" width="7.625" style="1" customWidth="1"/>
    <col min="5119" max="5119" width="14.375" style="1" customWidth="1"/>
    <col min="5120" max="5134" width="9" style="1"/>
    <col min="5135" max="5135" width="4.25" style="1" customWidth="1"/>
    <col min="5136" max="5370" width="9" style="1"/>
    <col min="5371" max="5371" width="8.5" style="1" customWidth="1"/>
    <col min="5372" max="5372" width="10.625" style="1" customWidth="1"/>
    <col min="5373" max="5374" width="7.625" style="1" customWidth="1"/>
    <col min="5375" max="5375" width="14.375" style="1" customWidth="1"/>
    <col min="5376" max="5390" width="9" style="1"/>
    <col min="5391" max="5391" width="4.25" style="1" customWidth="1"/>
    <col min="5392" max="5626" width="9" style="1"/>
    <col min="5627" max="5627" width="8.5" style="1" customWidth="1"/>
    <col min="5628" max="5628" width="10.625" style="1" customWidth="1"/>
    <col min="5629" max="5630" width="7.625" style="1" customWidth="1"/>
    <col min="5631" max="5631" width="14.375" style="1" customWidth="1"/>
    <col min="5632" max="5646" width="9" style="1"/>
    <col min="5647" max="5647" width="4.25" style="1" customWidth="1"/>
    <col min="5648" max="5882" width="9" style="1"/>
    <col min="5883" max="5883" width="8.5" style="1" customWidth="1"/>
    <col min="5884" max="5884" width="10.625" style="1" customWidth="1"/>
    <col min="5885" max="5886" width="7.625" style="1" customWidth="1"/>
    <col min="5887" max="5887" width="14.375" style="1" customWidth="1"/>
    <col min="5888" max="5902" width="9" style="1"/>
    <col min="5903" max="5903" width="4.25" style="1" customWidth="1"/>
    <col min="5904" max="6138" width="9" style="1"/>
    <col min="6139" max="6139" width="8.5" style="1" customWidth="1"/>
    <col min="6140" max="6140" width="10.625" style="1" customWidth="1"/>
    <col min="6141" max="6142" width="7.625" style="1" customWidth="1"/>
    <col min="6143" max="6143" width="14.375" style="1" customWidth="1"/>
    <col min="6144" max="6158" width="9" style="1"/>
    <col min="6159" max="6159" width="4.25" style="1" customWidth="1"/>
    <col min="6160" max="6394" width="9" style="1"/>
    <col min="6395" max="6395" width="8.5" style="1" customWidth="1"/>
    <col min="6396" max="6396" width="10.625" style="1" customWidth="1"/>
    <col min="6397" max="6398" width="7.625" style="1" customWidth="1"/>
    <col min="6399" max="6399" width="14.375" style="1" customWidth="1"/>
    <col min="6400" max="6414" width="9" style="1"/>
    <col min="6415" max="6415" width="4.25" style="1" customWidth="1"/>
    <col min="6416" max="6650" width="9" style="1"/>
    <col min="6651" max="6651" width="8.5" style="1" customWidth="1"/>
    <col min="6652" max="6652" width="10.625" style="1" customWidth="1"/>
    <col min="6653" max="6654" width="7.625" style="1" customWidth="1"/>
    <col min="6655" max="6655" width="14.375" style="1" customWidth="1"/>
    <col min="6656" max="6670" width="9" style="1"/>
    <col min="6671" max="6671" width="4.25" style="1" customWidth="1"/>
    <col min="6672" max="6906" width="9" style="1"/>
    <col min="6907" max="6907" width="8.5" style="1" customWidth="1"/>
    <col min="6908" max="6908" width="10.625" style="1" customWidth="1"/>
    <col min="6909" max="6910" width="7.625" style="1" customWidth="1"/>
    <col min="6911" max="6911" width="14.375" style="1" customWidth="1"/>
    <col min="6912" max="6926" width="9" style="1"/>
    <col min="6927" max="6927" width="4.25" style="1" customWidth="1"/>
    <col min="6928" max="7162" width="9" style="1"/>
    <col min="7163" max="7163" width="8.5" style="1" customWidth="1"/>
    <col min="7164" max="7164" width="10.625" style="1" customWidth="1"/>
    <col min="7165" max="7166" width="7.625" style="1" customWidth="1"/>
    <col min="7167" max="7167" width="14.375" style="1" customWidth="1"/>
    <col min="7168" max="7182" width="9" style="1"/>
    <col min="7183" max="7183" width="4.25" style="1" customWidth="1"/>
    <col min="7184" max="7418" width="9" style="1"/>
    <col min="7419" max="7419" width="8.5" style="1" customWidth="1"/>
    <col min="7420" max="7420" width="10.625" style="1" customWidth="1"/>
    <col min="7421" max="7422" width="7.625" style="1" customWidth="1"/>
    <col min="7423" max="7423" width="14.375" style="1" customWidth="1"/>
    <col min="7424" max="7438" width="9" style="1"/>
    <col min="7439" max="7439" width="4.25" style="1" customWidth="1"/>
    <col min="7440" max="7674" width="9" style="1"/>
    <col min="7675" max="7675" width="8.5" style="1" customWidth="1"/>
    <col min="7676" max="7676" width="10.625" style="1" customWidth="1"/>
    <col min="7677" max="7678" width="7.625" style="1" customWidth="1"/>
    <col min="7679" max="7679" width="14.375" style="1" customWidth="1"/>
    <col min="7680" max="7694" width="9" style="1"/>
    <col min="7695" max="7695" width="4.25" style="1" customWidth="1"/>
    <col min="7696" max="7930" width="9" style="1"/>
    <col min="7931" max="7931" width="8.5" style="1" customWidth="1"/>
    <col min="7932" max="7932" width="10.625" style="1" customWidth="1"/>
    <col min="7933" max="7934" width="7.625" style="1" customWidth="1"/>
    <col min="7935" max="7935" width="14.375" style="1" customWidth="1"/>
    <col min="7936" max="7950" width="9" style="1"/>
    <col min="7951" max="7951" width="4.25" style="1" customWidth="1"/>
    <col min="7952" max="8186" width="9" style="1"/>
    <col min="8187" max="8187" width="8.5" style="1" customWidth="1"/>
    <col min="8188" max="8188" width="10.625" style="1" customWidth="1"/>
    <col min="8189" max="8190" width="7.625" style="1" customWidth="1"/>
    <col min="8191" max="8191" width="14.375" style="1" customWidth="1"/>
    <col min="8192" max="8206" width="9" style="1"/>
    <col min="8207" max="8207" width="4.25" style="1" customWidth="1"/>
    <col min="8208" max="8442" width="9" style="1"/>
    <col min="8443" max="8443" width="8.5" style="1" customWidth="1"/>
    <col min="8444" max="8444" width="10.625" style="1" customWidth="1"/>
    <col min="8445" max="8446" width="7.625" style="1" customWidth="1"/>
    <col min="8447" max="8447" width="14.375" style="1" customWidth="1"/>
    <col min="8448" max="8462" width="9" style="1"/>
    <col min="8463" max="8463" width="4.25" style="1" customWidth="1"/>
    <col min="8464" max="8698" width="9" style="1"/>
    <col min="8699" max="8699" width="8.5" style="1" customWidth="1"/>
    <col min="8700" max="8700" width="10.625" style="1" customWidth="1"/>
    <col min="8701" max="8702" width="7.625" style="1" customWidth="1"/>
    <col min="8703" max="8703" width="14.375" style="1" customWidth="1"/>
    <col min="8704" max="8718" width="9" style="1"/>
    <col min="8719" max="8719" width="4.25" style="1" customWidth="1"/>
    <col min="8720" max="8954" width="9" style="1"/>
    <col min="8955" max="8955" width="8.5" style="1" customWidth="1"/>
    <col min="8956" max="8956" width="10.625" style="1" customWidth="1"/>
    <col min="8957" max="8958" width="7.625" style="1" customWidth="1"/>
    <col min="8959" max="8959" width="14.375" style="1" customWidth="1"/>
    <col min="8960" max="8974" width="9" style="1"/>
    <col min="8975" max="8975" width="4.25" style="1" customWidth="1"/>
    <col min="8976" max="9210" width="9" style="1"/>
    <col min="9211" max="9211" width="8.5" style="1" customWidth="1"/>
    <col min="9212" max="9212" width="10.625" style="1" customWidth="1"/>
    <col min="9213" max="9214" width="7.625" style="1" customWidth="1"/>
    <col min="9215" max="9215" width="14.375" style="1" customWidth="1"/>
    <col min="9216" max="9230" width="9" style="1"/>
    <col min="9231" max="9231" width="4.25" style="1" customWidth="1"/>
    <col min="9232" max="9466" width="9" style="1"/>
    <col min="9467" max="9467" width="8.5" style="1" customWidth="1"/>
    <col min="9468" max="9468" width="10.625" style="1" customWidth="1"/>
    <col min="9469" max="9470" width="7.625" style="1" customWidth="1"/>
    <col min="9471" max="9471" width="14.375" style="1" customWidth="1"/>
    <col min="9472" max="9486" width="9" style="1"/>
    <col min="9487" max="9487" width="4.25" style="1" customWidth="1"/>
    <col min="9488" max="9722" width="9" style="1"/>
    <col min="9723" max="9723" width="8.5" style="1" customWidth="1"/>
    <col min="9724" max="9724" width="10.625" style="1" customWidth="1"/>
    <col min="9725" max="9726" width="7.625" style="1" customWidth="1"/>
    <col min="9727" max="9727" width="14.375" style="1" customWidth="1"/>
    <col min="9728" max="9742" width="9" style="1"/>
    <col min="9743" max="9743" width="4.25" style="1" customWidth="1"/>
    <col min="9744" max="9978" width="9" style="1"/>
    <col min="9979" max="9979" width="8.5" style="1" customWidth="1"/>
    <col min="9980" max="9980" width="10.625" style="1" customWidth="1"/>
    <col min="9981" max="9982" width="7.625" style="1" customWidth="1"/>
    <col min="9983" max="9983" width="14.375" style="1" customWidth="1"/>
    <col min="9984" max="9998" width="9" style="1"/>
    <col min="9999" max="9999" width="4.25" style="1" customWidth="1"/>
    <col min="10000" max="10234" width="9" style="1"/>
    <col min="10235" max="10235" width="8.5" style="1" customWidth="1"/>
    <col min="10236" max="10236" width="10.625" style="1" customWidth="1"/>
    <col min="10237" max="10238" width="7.625" style="1" customWidth="1"/>
    <col min="10239" max="10239" width="14.375" style="1" customWidth="1"/>
    <col min="10240" max="10254" width="9" style="1"/>
    <col min="10255" max="10255" width="4.25" style="1" customWidth="1"/>
    <col min="10256" max="10490" width="9" style="1"/>
    <col min="10491" max="10491" width="8.5" style="1" customWidth="1"/>
    <col min="10492" max="10492" width="10.625" style="1" customWidth="1"/>
    <col min="10493" max="10494" width="7.625" style="1" customWidth="1"/>
    <col min="10495" max="10495" width="14.375" style="1" customWidth="1"/>
    <col min="10496" max="10510" width="9" style="1"/>
    <col min="10511" max="10511" width="4.25" style="1" customWidth="1"/>
    <col min="10512" max="10746" width="9" style="1"/>
    <col min="10747" max="10747" width="8.5" style="1" customWidth="1"/>
    <col min="10748" max="10748" width="10.625" style="1" customWidth="1"/>
    <col min="10749" max="10750" width="7.625" style="1" customWidth="1"/>
    <col min="10751" max="10751" width="14.375" style="1" customWidth="1"/>
    <col min="10752" max="10766" width="9" style="1"/>
    <col min="10767" max="10767" width="4.25" style="1" customWidth="1"/>
    <col min="10768" max="11002" width="9" style="1"/>
    <col min="11003" max="11003" width="8.5" style="1" customWidth="1"/>
    <col min="11004" max="11004" width="10.625" style="1" customWidth="1"/>
    <col min="11005" max="11006" width="7.625" style="1" customWidth="1"/>
    <col min="11007" max="11007" width="14.375" style="1" customWidth="1"/>
    <col min="11008" max="11022" width="9" style="1"/>
    <col min="11023" max="11023" width="4.25" style="1" customWidth="1"/>
    <col min="11024" max="11258" width="9" style="1"/>
    <col min="11259" max="11259" width="8.5" style="1" customWidth="1"/>
    <col min="11260" max="11260" width="10.625" style="1" customWidth="1"/>
    <col min="11261" max="11262" width="7.625" style="1" customWidth="1"/>
    <col min="11263" max="11263" width="14.375" style="1" customWidth="1"/>
    <col min="11264" max="11278" width="9" style="1"/>
    <col min="11279" max="11279" width="4.25" style="1" customWidth="1"/>
    <col min="11280" max="11514" width="9" style="1"/>
    <col min="11515" max="11515" width="8.5" style="1" customWidth="1"/>
    <col min="11516" max="11516" width="10.625" style="1" customWidth="1"/>
    <col min="11517" max="11518" width="7.625" style="1" customWidth="1"/>
    <col min="11519" max="11519" width="14.375" style="1" customWidth="1"/>
    <col min="11520" max="11534" width="9" style="1"/>
    <col min="11535" max="11535" width="4.25" style="1" customWidth="1"/>
    <col min="11536" max="11770" width="9" style="1"/>
    <col min="11771" max="11771" width="8.5" style="1" customWidth="1"/>
    <col min="11772" max="11772" width="10.625" style="1" customWidth="1"/>
    <col min="11773" max="11774" width="7.625" style="1" customWidth="1"/>
    <col min="11775" max="11775" width="14.375" style="1" customWidth="1"/>
    <col min="11776" max="11790" width="9" style="1"/>
    <col min="11791" max="11791" width="4.25" style="1" customWidth="1"/>
    <col min="11792" max="12026" width="9" style="1"/>
    <col min="12027" max="12027" width="8.5" style="1" customWidth="1"/>
    <col min="12028" max="12028" width="10.625" style="1" customWidth="1"/>
    <col min="12029" max="12030" width="7.625" style="1" customWidth="1"/>
    <col min="12031" max="12031" width="14.375" style="1" customWidth="1"/>
    <col min="12032" max="12046" width="9" style="1"/>
    <col min="12047" max="12047" width="4.25" style="1" customWidth="1"/>
    <col min="12048" max="12282" width="9" style="1"/>
    <col min="12283" max="12283" width="8.5" style="1" customWidth="1"/>
    <col min="12284" max="12284" width="10.625" style="1" customWidth="1"/>
    <col min="12285" max="12286" width="7.625" style="1" customWidth="1"/>
    <col min="12287" max="12287" width="14.375" style="1" customWidth="1"/>
    <col min="12288" max="12302" width="9" style="1"/>
    <col min="12303" max="12303" width="4.25" style="1" customWidth="1"/>
    <col min="12304" max="12538" width="9" style="1"/>
    <col min="12539" max="12539" width="8.5" style="1" customWidth="1"/>
    <col min="12540" max="12540" width="10.625" style="1" customWidth="1"/>
    <col min="12541" max="12542" width="7.625" style="1" customWidth="1"/>
    <col min="12543" max="12543" width="14.375" style="1" customWidth="1"/>
    <col min="12544" max="12558" width="9" style="1"/>
    <col min="12559" max="12559" width="4.25" style="1" customWidth="1"/>
    <col min="12560" max="12794" width="9" style="1"/>
    <col min="12795" max="12795" width="8.5" style="1" customWidth="1"/>
    <col min="12796" max="12796" width="10.625" style="1" customWidth="1"/>
    <col min="12797" max="12798" width="7.625" style="1" customWidth="1"/>
    <col min="12799" max="12799" width="14.375" style="1" customWidth="1"/>
    <col min="12800" max="12814" width="9" style="1"/>
    <col min="12815" max="12815" width="4.25" style="1" customWidth="1"/>
    <col min="12816" max="13050" width="9" style="1"/>
    <col min="13051" max="13051" width="8.5" style="1" customWidth="1"/>
    <col min="13052" max="13052" width="10.625" style="1" customWidth="1"/>
    <col min="13053" max="13054" width="7.625" style="1" customWidth="1"/>
    <col min="13055" max="13055" width="14.375" style="1" customWidth="1"/>
    <col min="13056" max="13070" width="9" style="1"/>
    <col min="13071" max="13071" width="4.25" style="1" customWidth="1"/>
    <col min="13072" max="13306" width="9" style="1"/>
    <col min="13307" max="13307" width="8.5" style="1" customWidth="1"/>
    <col min="13308" max="13308" width="10.625" style="1" customWidth="1"/>
    <col min="13309" max="13310" width="7.625" style="1" customWidth="1"/>
    <col min="13311" max="13311" width="14.375" style="1" customWidth="1"/>
    <col min="13312" max="13326" width="9" style="1"/>
    <col min="13327" max="13327" width="4.25" style="1" customWidth="1"/>
    <col min="13328" max="13562" width="9" style="1"/>
    <col min="13563" max="13563" width="8.5" style="1" customWidth="1"/>
    <col min="13564" max="13564" width="10.625" style="1" customWidth="1"/>
    <col min="13565" max="13566" width="7.625" style="1" customWidth="1"/>
    <col min="13567" max="13567" width="14.375" style="1" customWidth="1"/>
    <col min="13568" max="13582" width="9" style="1"/>
    <col min="13583" max="13583" width="4.25" style="1" customWidth="1"/>
    <col min="13584" max="13818" width="9" style="1"/>
    <col min="13819" max="13819" width="8.5" style="1" customWidth="1"/>
    <col min="13820" max="13820" width="10.625" style="1" customWidth="1"/>
    <col min="13821" max="13822" width="7.625" style="1" customWidth="1"/>
    <col min="13823" max="13823" width="14.375" style="1" customWidth="1"/>
    <col min="13824" max="13838" width="9" style="1"/>
    <col min="13839" max="13839" width="4.25" style="1" customWidth="1"/>
    <col min="13840" max="14074" width="9" style="1"/>
    <col min="14075" max="14075" width="8.5" style="1" customWidth="1"/>
    <col min="14076" max="14076" width="10.625" style="1" customWidth="1"/>
    <col min="14077" max="14078" width="7.625" style="1" customWidth="1"/>
    <col min="14079" max="14079" width="14.375" style="1" customWidth="1"/>
    <col min="14080" max="14094" width="9" style="1"/>
    <col min="14095" max="14095" width="4.25" style="1" customWidth="1"/>
    <col min="14096" max="14330" width="9" style="1"/>
    <col min="14331" max="14331" width="8.5" style="1" customWidth="1"/>
    <col min="14332" max="14332" width="10.625" style="1" customWidth="1"/>
    <col min="14333" max="14334" width="7.625" style="1" customWidth="1"/>
    <col min="14335" max="14335" width="14.375" style="1" customWidth="1"/>
    <col min="14336" max="14350" width="9" style="1"/>
    <col min="14351" max="14351" width="4.25" style="1" customWidth="1"/>
    <col min="14352" max="14586" width="9" style="1"/>
    <col min="14587" max="14587" width="8.5" style="1" customWidth="1"/>
    <col min="14588" max="14588" width="10.625" style="1" customWidth="1"/>
    <col min="14589" max="14590" width="7.625" style="1" customWidth="1"/>
    <col min="14591" max="14591" width="14.375" style="1" customWidth="1"/>
    <col min="14592" max="14606" width="9" style="1"/>
    <col min="14607" max="14607" width="4.25" style="1" customWidth="1"/>
    <col min="14608" max="14842" width="9" style="1"/>
    <col min="14843" max="14843" width="8.5" style="1" customWidth="1"/>
    <col min="14844" max="14844" width="10.625" style="1" customWidth="1"/>
    <col min="14845" max="14846" width="7.625" style="1" customWidth="1"/>
    <col min="14847" max="14847" width="14.375" style="1" customWidth="1"/>
    <col min="14848" max="14862" width="9" style="1"/>
    <col min="14863" max="14863" width="4.25" style="1" customWidth="1"/>
    <col min="14864" max="15098" width="9" style="1"/>
    <col min="15099" max="15099" width="8.5" style="1" customWidth="1"/>
    <col min="15100" max="15100" width="10.625" style="1" customWidth="1"/>
    <col min="15101" max="15102" width="7.625" style="1" customWidth="1"/>
    <col min="15103" max="15103" width="14.375" style="1" customWidth="1"/>
    <col min="15104" max="15118" width="9" style="1"/>
    <col min="15119" max="15119" width="4.25" style="1" customWidth="1"/>
    <col min="15120" max="15354" width="9" style="1"/>
    <col min="15355" max="15355" width="8.5" style="1" customWidth="1"/>
    <col min="15356" max="15356" width="10.625" style="1" customWidth="1"/>
    <col min="15357" max="15358" width="7.625" style="1" customWidth="1"/>
    <col min="15359" max="15359" width="14.375" style="1" customWidth="1"/>
    <col min="15360" max="15374" width="9" style="1"/>
    <col min="15375" max="15375" width="4.25" style="1" customWidth="1"/>
    <col min="15376" max="15610" width="9" style="1"/>
    <col min="15611" max="15611" width="8.5" style="1" customWidth="1"/>
    <col min="15612" max="15612" width="10.625" style="1" customWidth="1"/>
    <col min="15613" max="15614" width="7.625" style="1" customWidth="1"/>
    <col min="15615" max="15615" width="14.375" style="1" customWidth="1"/>
    <col min="15616" max="15630" width="9" style="1"/>
    <col min="15631" max="15631" width="4.25" style="1" customWidth="1"/>
    <col min="15632" max="15866" width="9" style="1"/>
    <col min="15867" max="15867" width="8.5" style="1" customWidth="1"/>
    <col min="15868" max="15868" width="10.625" style="1" customWidth="1"/>
    <col min="15869" max="15870" width="7.625" style="1" customWidth="1"/>
    <col min="15871" max="15871" width="14.375" style="1" customWidth="1"/>
    <col min="15872" max="15886" width="9" style="1"/>
    <col min="15887" max="15887" width="4.25" style="1" customWidth="1"/>
    <col min="15888" max="16122" width="9" style="1"/>
    <col min="16123" max="16123" width="8.5" style="1" customWidth="1"/>
    <col min="16124" max="16124" width="10.625" style="1" customWidth="1"/>
    <col min="16125" max="16126" width="7.625" style="1" customWidth="1"/>
    <col min="16127" max="16127" width="14.375" style="1" customWidth="1"/>
    <col min="16128" max="16142" width="9" style="1"/>
    <col min="16143" max="16143" width="4.25" style="1" customWidth="1"/>
    <col min="16144" max="16381" width="9" style="1"/>
    <col min="16382" max="16382" width="9" style="1" customWidth="1"/>
    <col min="16383" max="16384" width="9" style="1"/>
  </cols>
  <sheetData>
    <row r="1" spans="2:21" ht="18" customHeight="1" x14ac:dyDescent="0.2"/>
    <row r="2" spans="2:21" ht="15.75" customHeight="1" thickBot="1" x14ac:dyDescent="0.25"/>
    <row r="3" spans="2:21" ht="69.75" hidden="1" customHeight="1" thickBot="1" x14ac:dyDescent="0.25"/>
    <row r="4" spans="2:21" s="18" customFormat="1" ht="30" customHeight="1" thickTop="1" thickBot="1" x14ac:dyDescent="0.25">
      <c r="B4" s="119" t="s">
        <v>104</v>
      </c>
      <c r="C4" s="120"/>
      <c r="D4" s="121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6"/>
      <c r="U4" s="17"/>
    </row>
    <row r="5" spans="2:21" ht="14.25" thickTop="1" thickBot="1" x14ac:dyDescent="0.25"/>
    <row r="6" spans="2:21" ht="14.25" customHeight="1" thickTop="1" thickBot="1" x14ac:dyDescent="0.25">
      <c r="B6" s="115" t="s">
        <v>12</v>
      </c>
      <c r="C6" s="115" t="s">
        <v>102</v>
      </c>
      <c r="D6" s="117" t="s">
        <v>101</v>
      </c>
    </row>
    <row r="7" spans="2:21" ht="14.25" thickTop="1" thickBot="1" x14ac:dyDescent="0.25">
      <c r="B7" s="116"/>
      <c r="C7" s="116"/>
      <c r="D7" s="118"/>
    </row>
    <row r="8" spans="2:21" ht="19.5" thickTop="1" thickBot="1" x14ac:dyDescent="0.25">
      <c r="B8" s="20">
        <v>2019</v>
      </c>
      <c r="C8" s="107">
        <v>44636</v>
      </c>
      <c r="D8" s="98">
        <v>51766486</v>
      </c>
      <c r="F8" s="76"/>
    </row>
    <row r="9" spans="2:21" ht="19.5" thickTop="1" thickBot="1" x14ac:dyDescent="0.25">
      <c r="B9" s="21">
        <v>2020</v>
      </c>
      <c r="C9" s="108">
        <v>48231</v>
      </c>
      <c r="D9" s="99">
        <v>83373662</v>
      </c>
      <c r="F9" s="76"/>
    </row>
    <row r="10" spans="2:21" ht="19.5" thickTop="1" thickBot="1" x14ac:dyDescent="0.25">
      <c r="B10" s="20" t="s">
        <v>14</v>
      </c>
      <c r="C10" s="107">
        <f>C9-C8</f>
        <v>3595</v>
      </c>
      <c r="D10" s="98">
        <f>D9-D8</f>
        <v>31607176</v>
      </c>
    </row>
    <row r="11" spans="2:21" ht="19.5" thickTop="1" thickBot="1" x14ac:dyDescent="0.25">
      <c r="B11" s="22" t="s">
        <v>15</v>
      </c>
      <c r="C11" s="109">
        <f>C10/C8</f>
        <v>8.0540371000985753E-2</v>
      </c>
      <c r="D11" s="100">
        <f>D10/D8</f>
        <v>0.61057217598273905</v>
      </c>
    </row>
    <row r="12" spans="2:21" ht="13.5" thickTop="1" x14ac:dyDescent="0.2"/>
  </sheetData>
  <mergeCells count="4">
    <mergeCell ref="B6:B7"/>
    <mergeCell ref="C6:C7"/>
    <mergeCell ref="D6:D7"/>
    <mergeCell ref="B4:D4"/>
  </mergeCells>
  <printOptions horizontalCentered="1" verticalCentered="1"/>
  <pageMargins left="0" right="0" top="0.47244094488188981" bottom="0.35433070866141736" header="1.0236220472440944" footer="0.98425196850393704"/>
  <pageSetup paperSize="9" scale="65" orientation="landscape" horizontalDpi="4294967293" verticalDpi="15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rightToLeft="1" tabSelected="1" zoomScale="80" zoomScaleNormal="80" workbookViewId="0"/>
  </sheetViews>
  <sheetFormatPr defaultRowHeight="12.75" x14ac:dyDescent="0.2"/>
  <cols>
    <col min="1" max="1" width="5" style="7" customWidth="1"/>
    <col min="2" max="2" width="14.5" style="7" bestFit="1" customWidth="1"/>
    <col min="3" max="4" width="6.75" style="7" bestFit="1" customWidth="1"/>
    <col min="5" max="5" width="6.875" style="7" bestFit="1" customWidth="1"/>
    <col min="6" max="6" width="7.5" style="7" bestFit="1" customWidth="1"/>
    <col min="7" max="7" width="6.875" style="7" bestFit="1" customWidth="1"/>
    <col min="8" max="8" width="7.5" style="7" bestFit="1" customWidth="1"/>
    <col min="9" max="9" width="6.75" style="7" bestFit="1" customWidth="1"/>
    <col min="10" max="10" width="7.5" style="7" bestFit="1" customWidth="1"/>
    <col min="11" max="13" width="6.75" style="7" bestFit="1" customWidth="1"/>
    <col min="14" max="14" width="7" style="7" bestFit="1" customWidth="1"/>
    <col min="15" max="15" width="8" style="7" bestFit="1" customWidth="1"/>
    <col min="16" max="83" width="5" style="7" customWidth="1"/>
    <col min="84" max="232" width="9" style="7"/>
    <col min="233" max="233" width="15.375" style="7" customWidth="1"/>
    <col min="234" max="246" width="9.375" style="7" customWidth="1"/>
    <col min="247" max="339" width="5" style="7" customWidth="1"/>
    <col min="340" max="488" width="9" style="7"/>
    <col min="489" max="489" width="15.375" style="7" customWidth="1"/>
    <col min="490" max="502" width="9.375" style="7" customWidth="1"/>
    <col min="503" max="595" width="5" style="7" customWidth="1"/>
    <col min="596" max="744" width="9" style="7"/>
    <col min="745" max="745" width="15.375" style="7" customWidth="1"/>
    <col min="746" max="758" width="9.375" style="7" customWidth="1"/>
    <col min="759" max="851" width="5" style="7" customWidth="1"/>
    <col min="852" max="1000" width="9" style="7"/>
    <col min="1001" max="1001" width="15.375" style="7" customWidth="1"/>
    <col min="1002" max="1014" width="9.375" style="7" customWidth="1"/>
    <col min="1015" max="1107" width="5" style="7" customWidth="1"/>
    <col min="1108" max="1256" width="9" style="7"/>
    <col min="1257" max="1257" width="15.375" style="7" customWidth="1"/>
    <col min="1258" max="1270" width="9.375" style="7" customWidth="1"/>
    <col min="1271" max="1363" width="5" style="7" customWidth="1"/>
    <col min="1364" max="1512" width="9" style="7"/>
    <col min="1513" max="1513" width="15.375" style="7" customWidth="1"/>
    <col min="1514" max="1526" width="9.375" style="7" customWidth="1"/>
    <col min="1527" max="1619" width="5" style="7" customWidth="1"/>
    <col min="1620" max="1768" width="9" style="7"/>
    <col min="1769" max="1769" width="15.375" style="7" customWidth="1"/>
    <col min="1770" max="1782" width="9.375" style="7" customWidth="1"/>
    <col min="1783" max="1875" width="5" style="7" customWidth="1"/>
    <col min="1876" max="2024" width="9" style="7"/>
    <col min="2025" max="2025" width="15.375" style="7" customWidth="1"/>
    <col min="2026" max="2038" width="9.375" style="7" customWidth="1"/>
    <col min="2039" max="2131" width="5" style="7" customWidth="1"/>
    <col min="2132" max="2280" width="9" style="7"/>
    <col min="2281" max="2281" width="15.375" style="7" customWidth="1"/>
    <col min="2282" max="2294" width="9.375" style="7" customWidth="1"/>
    <col min="2295" max="2387" width="5" style="7" customWidth="1"/>
    <col min="2388" max="2536" width="9" style="7"/>
    <col min="2537" max="2537" width="15.375" style="7" customWidth="1"/>
    <col min="2538" max="2550" width="9.375" style="7" customWidth="1"/>
    <col min="2551" max="2643" width="5" style="7" customWidth="1"/>
    <col min="2644" max="2792" width="9" style="7"/>
    <col min="2793" max="2793" width="15.375" style="7" customWidth="1"/>
    <col min="2794" max="2806" width="9.375" style="7" customWidth="1"/>
    <col min="2807" max="2899" width="5" style="7" customWidth="1"/>
    <col min="2900" max="3048" width="9" style="7"/>
    <col min="3049" max="3049" width="15.375" style="7" customWidth="1"/>
    <col min="3050" max="3062" width="9.375" style="7" customWidth="1"/>
    <col min="3063" max="3155" width="5" style="7" customWidth="1"/>
    <col min="3156" max="3304" width="9" style="7"/>
    <col min="3305" max="3305" width="15.375" style="7" customWidth="1"/>
    <col min="3306" max="3318" width="9.375" style="7" customWidth="1"/>
    <col min="3319" max="3411" width="5" style="7" customWidth="1"/>
    <col min="3412" max="3560" width="9" style="7"/>
    <col min="3561" max="3561" width="15.375" style="7" customWidth="1"/>
    <col min="3562" max="3574" width="9.375" style="7" customWidth="1"/>
    <col min="3575" max="3667" width="5" style="7" customWidth="1"/>
    <col min="3668" max="3816" width="9" style="7"/>
    <col min="3817" max="3817" width="15.375" style="7" customWidth="1"/>
    <col min="3818" max="3830" width="9.375" style="7" customWidth="1"/>
    <col min="3831" max="3923" width="5" style="7" customWidth="1"/>
    <col min="3924" max="4072" width="9" style="7"/>
    <col min="4073" max="4073" width="15.375" style="7" customWidth="1"/>
    <col min="4074" max="4086" width="9.375" style="7" customWidth="1"/>
    <col min="4087" max="4179" width="5" style="7" customWidth="1"/>
    <col min="4180" max="4328" width="9" style="7"/>
    <col min="4329" max="4329" width="15.375" style="7" customWidth="1"/>
    <col min="4330" max="4342" width="9.375" style="7" customWidth="1"/>
    <col min="4343" max="4435" width="5" style="7" customWidth="1"/>
    <col min="4436" max="4584" width="9" style="7"/>
    <col min="4585" max="4585" width="15.375" style="7" customWidth="1"/>
    <col min="4586" max="4598" width="9.375" style="7" customWidth="1"/>
    <col min="4599" max="4691" width="5" style="7" customWidth="1"/>
    <col min="4692" max="4840" width="9" style="7"/>
    <col min="4841" max="4841" width="15.375" style="7" customWidth="1"/>
    <col min="4842" max="4854" width="9.375" style="7" customWidth="1"/>
    <col min="4855" max="4947" width="5" style="7" customWidth="1"/>
    <col min="4948" max="5096" width="9" style="7"/>
    <col min="5097" max="5097" width="15.375" style="7" customWidth="1"/>
    <col min="5098" max="5110" width="9.375" style="7" customWidth="1"/>
    <col min="5111" max="5203" width="5" style="7" customWidth="1"/>
    <col min="5204" max="5352" width="9" style="7"/>
    <col min="5353" max="5353" width="15.375" style="7" customWidth="1"/>
    <col min="5354" max="5366" width="9.375" style="7" customWidth="1"/>
    <col min="5367" max="5459" width="5" style="7" customWidth="1"/>
    <col min="5460" max="5608" width="9" style="7"/>
    <col min="5609" max="5609" width="15.375" style="7" customWidth="1"/>
    <col min="5610" max="5622" width="9.375" style="7" customWidth="1"/>
    <col min="5623" max="5715" width="5" style="7" customWidth="1"/>
    <col min="5716" max="5864" width="9" style="7"/>
    <col min="5865" max="5865" width="15.375" style="7" customWidth="1"/>
    <col min="5866" max="5878" width="9.375" style="7" customWidth="1"/>
    <col min="5879" max="5971" width="5" style="7" customWidth="1"/>
    <col min="5972" max="6120" width="9" style="7"/>
    <col min="6121" max="6121" width="15.375" style="7" customWidth="1"/>
    <col min="6122" max="6134" width="9.375" style="7" customWidth="1"/>
    <col min="6135" max="6227" width="5" style="7" customWidth="1"/>
    <col min="6228" max="6376" width="9" style="7"/>
    <col min="6377" max="6377" width="15.375" style="7" customWidth="1"/>
    <col min="6378" max="6390" width="9.375" style="7" customWidth="1"/>
    <col min="6391" max="6483" width="5" style="7" customWidth="1"/>
    <col min="6484" max="6632" width="9" style="7"/>
    <col min="6633" max="6633" width="15.375" style="7" customWidth="1"/>
    <col min="6634" max="6646" width="9.375" style="7" customWidth="1"/>
    <col min="6647" max="6739" width="5" style="7" customWidth="1"/>
    <col min="6740" max="6888" width="9" style="7"/>
    <col min="6889" max="6889" width="15.375" style="7" customWidth="1"/>
    <col min="6890" max="6902" width="9.375" style="7" customWidth="1"/>
    <col min="6903" max="6995" width="5" style="7" customWidth="1"/>
    <col min="6996" max="7144" width="9" style="7"/>
    <col min="7145" max="7145" width="15.375" style="7" customWidth="1"/>
    <col min="7146" max="7158" width="9.375" style="7" customWidth="1"/>
    <col min="7159" max="7251" width="5" style="7" customWidth="1"/>
    <col min="7252" max="7400" width="9" style="7"/>
    <col min="7401" max="7401" width="15.375" style="7" customWidth="1"/>
    <col min="7402" max="7414" width="9.375" style="7" customWidth="1"/>
    <col min="7415" max="7507" width="5" style="7" customWidth="1"/>
    <col min="7508" max="7656" width="9" style="7"/>
    <col min="7657" max="7657" width="15.375" style="7" customWidth="1"/>
    <col min="7658" max="7670" width="9.375" style="7" customWidth="1"/>
    <col min="7671" max="7763" width="5" style="7" customWidth="1"/>
    <col min="7764" max="7912" width="9" style="7"/>
    <col min="7913" max="7913" width="15.375" style="7" customWidth="1"/>
    <col min="7914" max="7926" width="9.375" style="7" customWidth="1"/>
    <col min="7927" max="8019" width="5" style="7" customWidth="1"/>
    <col min="8020" max="8168" width="9" style="7"/>
    <col min="8169" max="8169" width="15.375" style="7" customWidth="1"/>
    <col min="8170" max="8182" width="9.375" style="7" customWidth="1"/>
    <col min="8183" max="8275" width="5" style="7" customWidth="1"/>
    <col min="8276" max="8424" width="9" style="7"/>
    <col min="8425" max="8425" width="15.375" style="7" customWidth="1"/>
    <col min="8426" max="8438" width="9.375" style="7" customWidth="1"/>
    <col min="8439" max="8531" width="5" style="7" customWidth="1"/>
    <col min="8532" max="8680" width="9" style="7"/>
    <col min="8681" max="8681" width="15.375" style="7" customWidth="1"/>
    <col min="8682" max="8694" width="9.375" style="7" customWidth="1"/>
    <col min="8695" max="8787" width="5" style="7" customWidth="1"/>
    <col min="8788" max="8936" width="9" style="7"/>
    <col min="8937" max="8937" width="15.375" style="7" customWidth="1"/>
    <col min="8938" max="8950" width="9.375" style="7" customWidth="1"/>
    <col min="8951" max="9043" width="5" style="7" customWidth="1"/>
    <col min="9044" max="9192" width="9" style="7"/>
    <col min="9193" max="9193" width="15.375" style="7" customWidth="1"/>
    <col min="9194" max="9206" width="9.375" style="7" customWidth="1"/>
    <col min="9207" max="9299" width="5" style="7" customWidth="1"/>
    <col min="9300" max="9448" width="9" style="7"/>
    <col min="9449" max="9449" width="15.375" style="7" customWidth="1"/>
    <col min="9450" max="9462" width="9.375" style="7" customWidth="1"/>
    <col min="9463" max="9555" width="5" style="7" customWidth="1"/>
    <col min="9556" max="9704" width="9" style="7"/>
    <col min="9705" max="9705" width="15.375" style="7" customWidth="1"/>
    <col min="9706" max="9718" width="9.375" style="7" customWidth="1"/>
    <col min="9719" max="9811" width="5" style="7" customWidth="1"/>
    <col min="9812" max="9960" width="9" style="7"/>
    <col min="9961" max="9961" width="15.375" style="7" customWidth="1"/>
    <col min="9962" max="9974" width="9.375" style="7" customWidth="1"/>
    <col min="9975" max="10067" width="5" style="7" customWidth="1"/>
    <col min="10068" max="10216" width="9" style="7"/>
    <col min="10217" max="10217" width="15.375" style="7" customWidth="1"/>
    <col min="10218" max="10230" width="9.375" style="7" customWidth="1"/>
    <col min="10231" max="10323" width="5" style="7" customWidth="1"/>
    <col min="10324" max="10472" width="9" style="7"/>
    <col min="10473" max="10473" width="15.375" style="7" customWidth="1"/>
    <col min="10474" max="10486" width="9.375" style="7" customWidth="1"/>
    <col min="10487" max="10579" width="5" style="7" customWidth="1"/>
    <col min="10580" max="10728" width="9" style="7"/>
    <col min="10729" max="10729" width="15.375" style="7" customWidth="1"/>
    <col min="10730" max="10742" width="9.375" style="7" customWidth="1"/>
    <col min="10743" max="10835" width="5" style="7" customWidth="1"/>
    <col min="10836" max="10984" width="9" style="7"/>
    <col min="10985" max="10985" width="15.375" style="7" customWidth="1"/>
    <col min="10986" max="10998" width="9.375" style="7" customWidth="1"/>
    <col min="10999" max="11091" width="5" style="7" customWidth="1"/>
    <col min="11092" max="11240" width="9" style="7"/>
    <col min="11241" max="11241" width="15.375" style="7" customWidth="1"/>
    <col min="11242" max="11254" width="9.375" style="7" customWidth="1"/>
    <col min="11255" max="11347" width="5" style="7" customWidth="1"/>
    <col min="11348" max="11496" width="9" style="7"/>
    <col min="11497" max="11497" width="15.375" style="7" customWidth="1"/>
    <col min="11498" max="11510" width="9.375" style="7" customWidth="1"/>
    <col min="11511" max="11603" width="5" style="7" customWidth="1"/>
    <col min="11604" max="11752" width="9" style="7"/>
    <col min="11753" max="11753" width="15.375" style="7" customWidth="1"/>
    <col min="11754" max="11766" width="9.375" style="7" customWidth="1"/>
    <col min="11767" max="11859" width="5" style="7" customWidth="1"/>
    <col min="11860" max="12008" width="9" style="7"/>
    <col min="12009" max="12009" width="15.375" style="7" customWidth="1"/>
    <col min="12010" max="12022" width="9.375" style="7" customWidth="1"/>
    <col min="12023" max="12115" width="5" style="7" customWidth="1"/>
    <col min="12116" max="12264" width="9" style="7"/>
    <col min="12265" max="12265" width="15.375" style="7" customWidth="1"/>
    <col min="12266" max="12278" width="9.375" style="7" customWidth="1"/>
    <col min="12279" max="12371" width="5" style="7" customWidth="1"/>
    <col min="12372" max="12520" width="9" style="7"/>
    <col min="12521" max="12521" width="15.375" style="7" customWidth="1"/>
    <col min="12522" max="12534" width="9.375" style="7" customWidth="1"/>
    <col min="12535" max="12627" width="5" style="7" customWidth="1"/>
    <col min="12628" max="12776" width="9" style="7"/>
    <col min="12777" max="12777" width="15.375" style="7" customWidth="1"/>
    <col min="12778" max="12790" width="9.375" style="7" customWidth="1"/>
    <col min="12791" max="12883" width="5" style="7" customWidth="1"/>
    <col min="12884" max="13032" width="9" style="7"/>
    <col min="13033" max="13033" width="15.375" style="7" customWidth="1"/>
    <col min="13034" max="13046" width="9.375" style="7" customWidth="1"/>
    <col min="13047" max="13139" width="5" style="7" customWidth="1"/>
    <col min="13140" max="13288" width="9" style="7"/>
    <col min="13289" max="13289" width="15.375" style="7" customWidth="1"/>
    <col min="13290" max="13302" width="9.375" style="7" customWidth="1"/>
    <col min="13303" max="13395" width="5" style="7" customWidth="1"/>
    <col min="13396" max="13544" width="9" style="7"/>
    <col min="13545" max="13545" width="15.375" style="7" customWidth="1"/>
    <col min="13546" max="13558" width="9.375" style="7" customWidth="1"/>
    <col min="13559" max="13651" width="5" style="7" customWidth="1"/>
    <col min="13652" max="13800" width="9" style="7"/>
    <col min="13801" max="13801" width="15.375" style="7" customWidth="1"/>
    <col min="13802" max="13814" width="9.375" style="7" customWidth="1"/>
    <col min="13815" max="13907" width="5" style="7" customWidth="1"/>
    <col min="13908" max="14056" width="9" style="7"/>
    <col min="14057" max="14057" width="15.375" style="7" customWidth="1"/>
    <col min="14058" max="14070" width="9.375" style="7" customWidth="1"/>
    <col min="14071" max="14163" width="5" style="7" customWidth="1"/>
    <col min="14164" max="14312" width="9" style="7"/>
    <col min="14313" max="14313" width="15.375" style="7" customWidth="1"/>
    <col min="14314" max="14326" width="9.375" style="7" customWidth="1"/>
    <col min="14327" max="14419" width="5" style="7" customWidth="1"/>
    <col min="14420" max="14568" width="9" style="7"/>
    <col min="14569" max="14569" width="15.375" style="7" customWidth="1"/>
    <col min="14570" max="14582" width="9.375" style="7" customWidth="1"/>
    <col min="14583" max="14675" width="5" style="7" customWidth="1"/>
    <col min="14676" max="14824" width="9" style="7"/>
    <col min="14825" max="14825" width="15.375" style="7" customWidth="1"/>
    <col min="14826" max="14838" width="9.375" style="7" customWidth="1"/>
    <col min="14839" max="14931" width="5" style="7" customWidth="1"/>
    <col min="14932" max="15080" width="9" style="7"/>
    <col min="15081" max="15081" width="15.375" style="7" customWidth="1"/>
    <col min="15082" max="15094" width="9.375" style="7" customWidth="1"/>
    <col min="15095" max="15187" width="5" style="7" customWidth="1"/>
    <col min="15188" max="15336" width="9" style="7"/>
    <col min="15337" max="15337" width="15.375" style="7" customWidth="1"/>
    <col min="15338" max="15350" width="9.375" style="7" customWidth="1"/>
    <col min="15351" max="15443" width="5" style="7" customWidth="1"/>
    <col min="15444" max="15592" width="9" style="7"/>
    <col min="15593" max="15593" width="15.375" style="7" customWidth="1"/>
    <col min="15594" max="15606" width="9.375" style="7" customWidth="1"/>
    <col min="15607" max="15699" width="5" style="7" customWidth="1"/>
    <col min="15700" max="15848" width="9" style="7"/>
    <col min="15849" max="15849" width="15.375" style="7" customWidth="1"/>
    <col min="15850" max="15862" width="9.375" style="7" customWidth="1"/>
    <col min="15863" max="15955" width="5" style="7" customWidth="1"/>
    <col min="15956" max="16104" width="9" style="7"/>
    <col min="16105" max="16105" width="15.375" style="7" customWidth="1"/>
    <col min="16106" max="16118" width="9.375" style="7" customWidth="1"/>
    <col min="16119" max="16211" width="5" style="7" customWidth="1"/>
    <col min="16212" max="16384" width="9" style="7"/>
  </cols>
  <sheetData>
    <row r="2" spans="2:15" ht="18" x14ac:dyDescent="0.25">
      <c r="B2" s="231" t="s">
        <v>87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3"/>
    </row>
    <row r="3" spans="2:15" ht="15.95" customHeight="1" thickBot="1" x14ac:dyDescent="0.3">
      <c r="B3" s="10"/>
    </row>
    <row r="4" spans="2:15" ht="20.100000000000001" customHeight="1" thickTop="1" thickBot="1" x14ac:dyDescent="0.25">
      <c r="B4" s="74" t="s">
        <v>103</v>
      </c>
      <c r="C4" s="234" t="s">
        <v>88</v>
      </c>
      <c r="D4" s="236" t="s">
        <v>89</v>
      </c>
      <c r="E4" s="236" t="s">
        <v>90</v>
      </c>
      <c r="F4" s="236" t="s">
        <v>91</v>
      </c>
      <c r="G4" s="236" t="s">
        <v>92</v>
      </c>
      <c r="H4" s="236" t="s">
        <v>93</v>
      </c>
      <c r="I4" s="236" t="s">
        <v>94</v>
      </c>
      <c r="J4" s="236" t="s">
        <v>95</v>
      </c>
      <c r="K4" s="236" t="s">
        <v>96</v>
      </c>
      <c r="L4" s="236" t="s">
        <v>97</v>
      </c>
      <c r="M4" s="236" t="s">
        <v>98</v>
      </c>
      <c r="N4" s="238" t="s">
        <v>99</v>
      </c>
      <c r="O4" s="240" t="s">
        <v>11</v>
      </c>
    </row>
    <row r="5" spans="2:15" ht="20.100000000000001" customHeight="1" thickTop="1" thickBot="1" x14ac:dyDescent="0.25">
      <c r="B5" s="74" t="s">
        <v>0</v>
      </c>
      <c r="C5" s="235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9"/>
      <c r="O5" s="241"/>
    </row>
    <row r="6" spans="2:15" ht="20.100000000000001" customHeight="1" thickTop="1" x14ac:dyDescent="0.2">
      <c r="B6" s="67" t="s">
        <v>21</v>
      </c>
      <c r="C6" s="46">
        <v>849</v>
      </c>
      <c r="D6" s="47">
        <v>846</v>
      </c>
      <c r="E6" s="47">
        <v>820</v>
      </c>
      <c r="F6" s="47">
        <v>712</v>
      </c>
      <c r="G6" s="47">
        <v>804</v>
      </c>
      <c r="H6" s="47">
        <v>1139</v>
      </c>
      <c r="I6" s="47">
        <v>1129</v>
      </c>
      <c r="J6" s="47">
        <v>1051</v>
      </c>
      <c r="K6" s="47">
        <v>1052</v>
      </c>
      <c r="L6" s="47">
        <v>1062</v>
      </c>
      <c r="M6" s="47">
        <v>941</v>
      </c>
      <c r="N6" s="48">
        <v>903</v>
      </c>
      <c r="O6" s="55">
        <f>SUM(C6:N6)</f>
        <v>11308</v>
      </c>
    </row>
    <row r="7" spans="2:15" ht="20.100000000000001" customHeight="1" x14ac:dyDescent="0.2">
      <c r="B7" s="68" t="s">
        <v>32</v>
      </c>
      <c r="C7" s="58">
        <v>1129</v>
      </c>
      <c r="D7" s="59">
        <v>980</v>
      </c>
      <c r="E7" s="59">
        <v>1135</v>
      </c>
      <c r="F7" s="59">
        <v>1031</v>
      </c>
      <c r="G7" s="59">
        <v>1173</v>
      </c>
      <c r="H7" s="59">
        <v>1339</v>
      </c>
      <c r="I7" s="59">
        <v>1317</v>
      </c>
      <c r="J7" s="59">
        <v>1210</v>
      </c>
      <c r="K7" s="59">
        <v>1204</v>
      </c>
      <c r="L7" s="59">
        <v>1188</v>
      </c>
      <c r="M7" s="59">
        <v>1224</v>
      </c>
      <c r="N7" s="60">
        <v>1341</v>
      </c>
      <c r="O7" s="61">
        <f t="shared" ref="O7:O18" si="0">SUM(C7:N7)</f>
        <v>14271</v>
      </c>
    </row>
    <row r="8" spans="2:15" ht="20.100000000000001" customHeight="1" x14ac:dyDescent="0.2">
      <c r="B8" s="69" t="s">
        <v>33</v>
      </c>
      <c r="C8" s="49">
        <v>182</v>
      </c>
      <c r="D8" s="50">
        <v>171</v>
      </c>
      <c r="E8" s="50">
        <v>178</v>
      </c>
      <c r="F8" s="50">
        <v>147</v>
      </c>
      <c r="G8" s="50">
        <v>195</v>
      </c>
      <c r="H8" s="50">
        <v>196</v>
      </c>
      <c r="I8" s="50">
        <v>212</v>
      </c>
      <c r="J8" s="50">
        <v>168</v>
      </c>
      <c r="K8" s="50">
        <v>213</v>
      </c>
      <c r="L8" s="50">
        <v>152</v>
      </c>
      <c r="M8" s="50">
        <v>145</v>
      </c>
      <c r="N8" s="51">
        <v>137</v>
      </c>
      <c r="O8" s="56">
        <f t="shared" si="0"/>
        <v>2096</v>
      </c>
    </row>
    <row r="9" spans="2:15" ht="20.100000000000001" customHeight="1" x14ac:dyDescent="0.2">
      <c r="B9" s="68" t="s">
        <v>22</v>
      </c>
      <c r="C9" s="58">
        <v>157</v>
      </c>
      <c r="D9" s="59">
        <v>167</v>
      </c>
      <c r="E9" s="59">
        <v>157</v>
      </c>
      <c r="F9" s="59">
        <v>140</v>
      </c>
      <c r="G9" s="59">
        <v>155</v>
      </c>
      <c r="H9" s="59">
        <v>209</v>
      </c>
      <c r="I9" s="59">
        <v>225</v>
      </c>
      <c r="J9" s="59">
        <v>181</v>
      </c>
      <c r="K9" s="59">
        <v>150</v>
      </c>
      <c r="L9" s="59">
        <v>164</v>
      </c>
      <c r="M9" s="59">
        <v>143</v>
      </c>
      <c r="N9" s="60">
        <v>137</v>
      </c>
      <c r="O9" s="61">
        <f t="shared" si="0"/>
        <v>1985</v>
      </c>
    </row>
    <row r="10" spans="2:15" ht="20.100000000000001" customHeight="1" x14ac:dyDescent="0.2">
      <c r="B10" s="69" t="s">
        <v>2</v>
      </c>
      <c r="C10" s="49">
        <v>450</v>
      </c>
      <c r="D10" s="50">
        <v>503</v>
      </c>
      <c r="E10" s="50">
        <v>490</v>
      </c>
      <c r="F10" s="50">
        <v>440</v>
      </c>
      <c r="G10" s="50">
        <v>524</v>
      </c>
      <c r="H10" s="50">
        <v>783</v>
      </c>
      <c r="I10" s="50">
        <v>702</v>
      </c>
      <c r="J10" s="50">
        <v>695</v>
      </c>
      <c r="K10" s="50">
        <v>526</v>
      </c>
      <c r="L10" s="50">
        <v>470</v>
      </c>
      <c r="M10" s="50">
        <v>444</v>
      </c>
      <c r="N10" s="51">
        <v>430</v>
      </c>
      <c r="O10" s="56">
        <f t="shared" si="0"/>
        <v>6457</v>
      </c>
    </row>
    <row r="11" spans="2:15" ht="20.100000000000001" customHeight="1" x14ac:dyDescent="0.2">
      <c r="B11" s="68" t="s">
        <v>3</v>
      </c>
      <c r="C11" s="58">
        <v>174</v>
      </c>
      <c r="D11" s="59">
        <v>213</v>
      </c>
      <c r="E11" s="59">
        <v>238</v>
      </c>
      <c r="F11" s="59">
        <v>208</v>
      </c>
      <c r="G11" s="59">
        <v>260</v>
      </c>
      <c r="H11" s="59">
        <v>319</v>
      </c>
      <c r="I11" s="59">
        <v>416</v>
      </c>
      <c r="J11" s="59">
        <v>345</v>
      </c>
      <c r="K11" s="59">
        <v>269</v>
      </c>
      <c r="L11" s="59">
        <v>353</v>
      </c>
      <c r="M11" s="59">
        <v>255</v>
      </c>
      <c r="N11" s="60">
        <v>180</v>
      </c>
      <c r="O11" s="61">
        <f t="shared" si="0"/>
        <v>3230</v>
      </c>
    </row>
    <row r="12" spans="2:15" ht="20.100000000000001" customHeight="1" x14ac:dyDescent="0.2">
      <c r="B12" s="69" t="s">
        <v>4</v>
      </c>
      <c r="C12" s="49">
        <v>124</v>
      </c>
      <c r="D12" s="50">
        <v>112</v>
      </c>
      <c r="E12" s="50">
        <v>144</v>
      </c>
      <c r="F12" s="50">
        <v>99</v>
      </c>
      <c r="G12" s="50">
        <v>94</v>
      </c>
      <c r="H12" s="50">
        <v>124</v>
      </c>
      <c r="I12" s="50">
        <v>135</v>
      </c>
      <c r="J12" s="50">
        <v>118</v>
      </c>
      <c r="K12" s="50">
        <v>123</v>
      </c>
      <c r="L12" s="50">
        <v>126</v>
      </c>
      <c r="M12" s="50">
        <v>99</v>
      </c>
      <c r="N12" s="51">
        <v>107</v>
      </c>
      <c r="O12" s="56">
        <f t="shared" si="0"/>
        <v>1405</v>
      </c>
    </row>
    <row r="13" spans="2:15" ht="20.100000000000001" customHeight="1" x14ac:dyDescent="0.2">
      <c r="B13" s="68" t="s">
        <v>5</v>
      </c>
      <c r="C13" s="58">
        <v>82</v>
      </c>
      <c r="D13" s="59">
        <v>79</v>
      </c>
      <c r="E13" s="59">
        <v>98</v>
      </c>
      <c r="F13" s="59">
        <v>91</v>
      </c>
      <c r="G13" s="59">
        <v>98</v>
      </c>
      <c r="H13" s="59">
        <v>123</v>
      </c>
      <c r="I13" s="59">
        <v>151</v>
      </c>
      <c r="J13" s="59">
        <v>81</v>
      </c>
      <c r="K13" s="59">
        <v>102</v>
      </c>
      <c r="L13" s="59">
        <v>83</v>
      </c>
      <c r="M13" s="59">
        <v>82</v>
      </c>
      <c r="N13" s="60">
        <v>80</v>
      </c>
      <c r="O13" s="61">
        <f>SUM(C13:N13)</f>
        <v>1150</v>
      </c>
    </row>
    <row r="14" spans="2:15" ht="20.100000000000001" customHeight="1" x14ac:dyDescent="0.2">
      <c r="B14" s="69" t="s">
        <v>6</v>
      </c>
      <c r="C14" s="49">
        <v>32</v>
      </c>
      <c r="D14" s="50">
        <v>38</v>
      </c>
      <c r="E14" s="50">
        <v>30</v>
      </c>
      <c r="F14" s="50">
        <v>40</v>
      </c>
      <c r="G14" s="50">
        <v>32</v>
      </c>
      <c r="H14" s="50">
        <v>51</v>
      </c>
      <c r="I14" s="50">
        <v>53</v>
      </c>
      <c r="J14" s="50">
        <v>42</v>
      </c>
      <c r="K14" s="50">
        <v>36</v>
      </c>
      <c r="L14" s="50">
        <v>33</v>
      </c>
      <c r="M14" s="50">
        <v>27</v>
      </c>
      <c r="N14" s="51">
        <v>30</v>
      </c>
      <c r="O14" s="56">
        <f>SUM(C14:N14)</f>
        <v>444</v>
      </c>
    </row>
    <row r="15" spans="2:15" ht="20.100000000000001" customHeight="1" x14ac:dyDescent="0.2">
      <c r="B15" s="68" t="s">
        <v>7</v>
      </c>
      <c r="C15" s="58">
        <v>170</v>
      </c>
      <c r="D15" s="59">
        <v>153</v>
      </c>
      <c r="E15" s="59">
        <v>180</v>
      </c>
      <c r="F15" s="59">
        <v>191</v>
      </c>
      <c r="G15" s="59">
        <v>195</v>
      </c>
      <c r="H15" s="59">
        <v>216</v>
      </c>
      <c r="I15" s="59">
        <v>189</v>
      </c>
      <c r="J15" s="59">
        <v>156</v>
      </c>
      <c r="K15" s="59">
        <v>161</v>
      </c>
      <c r="L15" s="59">
        <v>251</v>
      </c>
      <c r="M15" s="59">
        <v>175</v>
      </c>
      <c r="N15" s="60">
        <v>163</v>
      </c>
      <c r="O15" s="61">
        <f t="shared" si="0"/>
        <v>2200</v>
      </c>
    </row>
    <row r="16" spans="2:15" ht="20.100000000000001" customHeight="1" x14ac:dyDescent="0.2">
      <c r="B16" s="69" t="s">
        <v>8</v>
      </c>
      <c r="C16" s="49">
        <v>35</v>
      </c>
      <c r="D16" s="50">
        <v>50</v>
      </c>
      <c r="E16" s="50">
        <v>49</v>
      </c>
      <c r="F16" s="50">
        <v>38</v>
      </c>
      <c r="G16" s="50">
        <v>42</v>
      </c>
      <c r="H16" s="50">
        <v>96</v>
      </c>
      <c r="I16" s="50">
        <v>84</v>
      </c>
      <c r="J16" s="50">
        <v>83</v>
      </c>
      <c r="K16" s="50">
        <v>70</v>
      </c>
      <c r="L16" s="50">
        <v>75</v>
      </c>
      <c r="M16" s="50">
        <v>69</v>
      </c>
      <c r="N16" s="51">
        <v>40</v>
      </c>
      <c r="O16" s="56">
        <f t="shared" si="0"/>
        <v>731</v>
      </c>
    </row>
    <row r="17" spans="2:15" ht="20.100000000000001" customHeight="1" x14ac:dyDescent="0.2">
      <c r="B17" s="68" t="s">
        <v>9</v>
      </c>
      <c r="C17" s="58">
        <v>54</v>
      </c>
      <c r="D17" s="59">
        <v>61</v>
      </c>
      <c r="E17" s="59">
        <v>77</v>
      </c>
      <c r="F17" s="59">
        <v>118</v>
      </c>
      <c r="G17" s="59">
        <v>112</v>
      </c>
      <c r="H17" s="59">
        <v>190</v>
      </c>
      <c r="I17" s="59">
        <v>185</v>
      </c>
      <c r="J17" s="59">
        <v>85</v>
      </c>
      <c r="K17" s="59">
        <v>112</v>
      </c>
      <c r="L17" s="59">
        <v>145</v>
      </c>
      <c r="M17" s="59">
        <v>93</v>
      </c>
      <c r="N17" s="60">
        <v>57</v>
      </c>
      <c r="O17" s="61">
        <f t="shared" si="0"/>
        <v>1289</v>
      </c>
    </row>
    <row r="18" spans="2:15" ht="20.100000000000001" customHeight="1" thickBot="1" x14ac:dyDescent="0.25">
      <c r="B18" s="70" t="s">
        <v>10</v>
      </c>
      <c r="C18" s="52">
        <v>142</v>
      </c>
      <c r="D18" s="53">
        <v>135</v>
      </c>
      <c r="E18" s="53">
        <v>126</v>
      </c>
      <c r="F18" s="53">
        <v>136</v>
      </c>
      <c r="G18" s="53">
        <v>133</v>
      </c>
      <c r="H18" s="53">
        <v>186</v>
      </c>
      <c r="I18" s="53">
        <v>189</v>
      </c>
      <c r="J18" s="53">
        <v>141</v>
      </c>
      <c r="K18" s="53">
        <v>161</v>
      </c>
      <c r="L18" s="53">
        <v>110</v>
      </c>
      <c r="M18" s="53">
        <v>93</v>
      </c>
      <c r="N18" s="54">
        <v>113</v>
      </c>
      <c r="O18" s="57">
        <f t="shared" si="0"/>
        <v>1665</v>
      </c>
    </row>
    <row r="19" spans="2:15" ht="20.100000000000001" customHeight="1" thickTop="1" thickBot="1" x14ac:dyDescent="0.25">
      <c r="B19" s="62" t="s">
        <v>11</v>
      </c>
      <c r="C19" s="63">
        <f>SUM(C6:C18)</f>
        <v>3580</v>
      </c>
      <c r="D19" s="64">
        <f t="shared" ref="D19:N19" si="1">SUM(D6:D18)</f>
        <v>3508</v>
      </c>
      <c r="E19" s="64">
        <f t="shared" si="1"/>
        <v>3722</v>
      </c>
      <c r="F19" s="64">
        <f t="shared" si="1"/>
        <v>3391</v>
      </c>
      <c r="G19" s="64">
        <f t="shared" si="1"/>
        <v>3817</v>
      </c>
      <c r="H19" s="64">
        <f t="shared" si="1"/>
        <v>4971</v>
      </c>
      <c r="I19" s="64">
        <f t="shared" si="1"/>
        <v>4987</v>
      </c>
      <c r="J19" s="64">
        <f t="shared" si="1"/>
        <v>4356</v>
      </c>
      <c r="K19" s="64">
        <f t="shared" si="1"/>
        <v>4179</v>
      </c>
      <c r="L19" s="64">
        <f t="shared" si="1"/>
        <v>4212</v>
      </c>
      <c r="M19" s="64">
        <f t="shared" si="1"/>
        <v>3790</v>
      </c>
      <c r="N19" s="65">
        <f t="shared" si="1"/>
        <v>3718</v>
      </c>
      <c r="O19" s="66">
        <f>SUM(O6:O18)</f>
        <v>48231</v>
      </c>
    </row>
    <row r="20" spans="2:15" ht="13.5" thickTop="1" x14ac:dyDescent="0.2"/>
  </sheetData>
  <mergeCells count="14">
    <mergeCell ref="B2:O2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 verticalCentered="1"/>
  <pageMargins left="0.11811023622047245" right="0.43307086614173229" top="0.47244094488188981" bottom="0.43307086614173229" header="0.51181102362204722" footer="0.59055118110236227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rightToLeft="1" zoomScale="90" zoomScaleNormal="90" workbookViewId="0">
      <selection activeCell="B3" sqref="B3"/>
    </sheetView>
  </sheetViews>
  <sheetFormatPr defaultRowHeight="12.75" x14ac:dyDescent="0.2"/>
  <cols>
    <col min="1" max="1" width="9" style="1"/>
    <col min="2" max="2" width="14.875" style="1" customWidth="1"/>
    <col min="3" max="5" width="10.625" style="1" customWidth="1"/>
    <col min="6" max="6" width="12.625" style="1" bestFit="1" customWidth="1"/>
    <col min="7" max="8" width="12.25" style="1" bestFit="1" customWidth="1"/>
    <col min="9" max="249" width="9" style="1"/>
    <col min="250" max="250" width="19.875" style="1" customWidth="1"/>
    <col min="251" max="259" width="10.25" style="1" customWidth="1"/>
    <col min="260" max="261" width="13.75" style="1" customWidth="1"/>
    <col min="262" max="262" width="10.25" style="1" customWidth="1"/>
    <col min="263" max="505" width="9" style="1"/>
    <col min="506" max="506" width="19.875" style="1" customWidth="1"/>
    <col min="507" max="515" width="10.25" style="1" customWidth="1"/>
    <col min="516" max="517" width="13.75" style="1" customWidth="1"/>
    <col min="518" max="518" width="10.25" style="1" customWidth="1"/>
    <col min="519" max="761" width="9" style="1"/>
    <col min="762" max="762" width="19.875" style="1" customWidth="1"/>
    <col min="763" max="771" width="10.25" style="1" customWidth="1"/>
    <col min="772" max="773" width="13.75" style="1" customWidth="1"/>
    <col min="774" max="774" width="10.25" style="1" customWidth="1"/>
    <col min="775" max="1017" width="9" style="1"/>
    <col min="1018" max="1018" width="19.875" style="1" customWidth="1"/>
    <col min="1019" max="1027" width="10.25" style="1" customWidth="1"/>
    <col min="1028" max="1029" width="13.75" style="1" customWidth="1"/>
    <col min="1030" max="1030" width="10.25" style="1" customWidth="1"/>
    <col min="1031" max="1273" width="9" style="1"/>
    <col min="1274" max="1274" width="19.875" style="1" customWidth="1"/>
    <col min="1275" max="1283" width="10.25" style="1" customWidth="1"/>
    <col min="1284" max="1285" width="13.75" style="1" customWidth="1"/>
    <col min="1286" max="1286" width="10.25" style="1" customWidth="1"/>
    <col min="1287" max="1529" width="9" style="1"/>
    <col min="1530" max="1530" width="19.875" style="1" customWidth="1"/>
    <col min="1531" max="1539" width="10.25" style="1" customWidth="1"/>
    <col min="1540" max="1541" width="13.75" style="1" customWidth="1"/>
    <col min="1542" max="1542" width="10.25" style="1" customWidth="1"/>
    <col min="1543" max="1785" width="9" style="1"/>
    <col min="1786" max="1786" width="19.875" style="1" customWidth="1"/>
    <col min="1787" max="1795" width="10.25" style="1" customWidth="1"/>
    <col min="1796" max="1797" width="13.75" style="1" customWidth="1"/>
    <col min="1798" max="1798" width="10.25" style="1" customWidth="1"/>
    <col min="1799" max="2041" width="9" style="1"/>
    <col min="2042" max="2042" width="19.875" style="1" customWidth="1"/>
    <col min="2043" max="2051" width="10.25" style="1" customWidth="1"/>
    <col min="2052" max="2053" width="13.75" style="1" customWidth="1"/>
    <col min="2054" max="2054" width="10.25" style="1" customWidth="1"/>
    <col min="2055" max="2297" width="9" style="1"/>
    <col min="2298" max="2298" width="19.875" style="1" customWidth="1"/>
    <col min="2299" max="2307" width="10.25" style="1" customWidth="1"/>
    <col min="2308" max="2309" width="13.75" style="1" customWidth="1"/>
    <col min="2310" max="2310" width="10.25" style="1" customWidth="1"/>
    <col min="2311" max="2553" width="9" style="1"/>
    <col min="2554" max="2554" width="19.875" style="1" customWidth="1"/>
    <col min="2555" max="2563" width="10.25" style="1" customWidth="1"/>
    <col min="2564" max="2565" width="13.75" style="1" customWidth="1"/>
    <col min="2566" max="2566" width="10.25" style="1" customWidth="1"/>
    <col min="2567" max="2809" width="9" style="1"/>
    <col min="2810" max="2810" width="19.875" style="1" customWidth="1"/>
    <col min="2811" max="2819" width="10.25" style="1" customWidth="1"/>
    <col min="2820" max="2821" width="13.75" style="1" customWidth="1"/>
    <col min="2822" max="2822" width="10.25" style="1" customWidth="1"/>
    <col min="2823" max="3065" width="9" style="1"/>
    <col min="3066" max="3066" width="19.875" style="1" customWidth="1"/>
    <col min="3067" max="3075" width="10.25" style="1" customWidth="1"/>
    <col min="3076" max="3077" width="13.75" style="1" customWidth="1"/>
    <col min="3078" max="3078" width="10.25" style="1" customWidth="1"/>
    <col min="3079" max="3321" width="9" style="1"/>
    <col min="3322" max="3322" width="19.875" style="1" customWidth="1"/>
    <col min="3323" max="3331" width="10.25" style="1" customWidth="1"/>
    <col min="3332" max="3333" width="13.75" style="1" customWidth="1"/>
    <col min="3334" max="3334" width="10.25" style="1" customWidth="1"/>
    <col min="3335" max="3577" width="9" style="1"/>
    <col min="3578" max="3578" width="19.875" style="1" customWidth="1"/>
    <col min="3579" max="3587" width="10.25" style="1" customWidth="1"/>
    <col min="3588" max="3589" width="13.75" style="1" customWidth="1"/>
    <col min="3590" max="3590" width="10.25" style="1" customWidth="1"/>
    <col min="3591" max="3833" width="9" style="1"/>
    <col min="3834" max="3834" width="19.875" style="1" customWidth="1"/>
    <col min="3835" max="3843" width="10.25" style="1" customWidth="1"/>
    <col min="3844" max="3845" width="13.75" style="1" customWidth="1"/>
    <col min="3846" max="3846" width="10.25" style="1" customWidth="1"/>
    <col min="3847" max="4089" width="9" style="1"/>
    <col min="4090" max="4090" width="19.875" style="1" customWidth="1"/>
    <col min="4091" max="4099" width="10.25" style="1" customWidth="1"/>
    <col min="4100" max="4101" width="13.75" style="1" customWidth="1"/>
    <col min="4102" max="4102" width="10.25" style="1" customWidth="1"/>
    <col min="4103" max="4345" width="9" style="1"/>
    <col min="4346" max="4346" width="19.875" style="1" customWidth="1"/>
    <col min="4347" max="4355" width="10.25" style="1" customWidth="1"/>
    <col min="4356" max="4357" width="13.75" style="1" customWidth="1"/>
    <col min="4358" max="4358" width="10.25" style="1" customWidth="1"/>
    <col min="4359" max="4601" width="9" style="1"/>
    <col min="4602" max="4602" width="19.875" style="1" customWidth="1"/>
    <col min="4603" max="4611" width="10.25" style="1" customWidth="1"/>
    <col min="4612" max="4613" width="13.75" style="1" customWidth="1"/>
    <col min="4614" max="4614" width="10.25" style="1" customWidth="1"/>
    <col min="4615" max="4857" width="9" style="1"/>
    <col min="4858" max="4858" width="19.875" style="1" customWidth="1"/>
    <col min="4859" max="4867" width="10.25" style="1" customWidth="1"/>
    <col min="4868" max="4869" width="13.75" style="1" customWidth="1"/>
    <col min="4870" max="4870" width="10.25" style="1" customWidth="1"/>
    <col min="4871" max="5113" width="9" style="1"/>
    <col min="5114" max="5114" width="19.875" style="1" customWidth="1"/>
    <col min="5115" max="5123" width="10.25" style="1" customWidth="1"/>
    <col min="5124" max="5125" width="13.75" style="1" customWidth="1"/>
    <col min="5126" max="5126" width="10.25" style="1" customWidth="1"/>
    <col min="5127" max="5369" width="9" style="1"/>
    <col min="5370" max="5370" width="19.875" style="1" customWidth="1"/>
    <col min="5371" max="5379" width="10.25" style="1" customWidth="1"/>
    <col min="5380" max="5381" width="13.75" style="1" customWidth="1"/>
    <col min="5382" max="5382" width="10.25" style="1" customWidth="1"/>
    <col min="5383" max="5625" width="9" style="1"/>
    <col min="5626" max="5626" width="19.875" style="1" customWidth="1"/>
    <col min="5627" max="5635" width="10.25" style="1" customWidth="1"/>
    <col min="5636" max="5637" width="13.75" style="1" customWidth="1"/>
    <col min="5638" max="5638" width="10.25" style="1" customWidth="1"/>
    <col min="5639" max="5881" width="9" style="1"/>
    <col min="5882" max="5882" width="19.875" style="1" customWidth="1"/>
    <col min="5883" max="5891" width="10.25" style="1" customWidth="1"/>
    <col min="5892" max="5893" width="13.75" style="1" customWidth="1"/>
    <col min="5894" max="5894" width="10.25" style="1" customWidth="1"/>
    <col min="5895" max="6137" width="9" style="1"/>
    <col min="6138" max="6138" width="19.875" style="1" customWidth="1"/>
    <col min="6139" max="6147" width="10.25" style="1" customWidth="1"/>
    <col min="6148" max="6149" width="13.75" style="1" customWidth="1"/>
    <col min="6150" max="6150" width="10.25" style="1" customWidth="1"/>
    <col min="6151" max="6393" width="9" style="1"/>
    <col min="6394" max="6394" width="19.875" style="1" customWidth="1"/>
    <col min="6395" max="6403" width="10.25" style="1" customWidth="1"/>
    <col min="6404" max="6405" width="13.75" style="1" customWidth="1"/>
    <col min="6406" max="6406" width="10.25" style="1" customWidth="1"/>
    <col min="6407" max="6649" width="9" style="1"/>
    <col min="6650" max="6650" width="19.875" style="1" customWidth="1"/>
    <col min="6651" max="6659" width="10.25" style="1" customWidth="1"/>
    <col min="6660" max="6661" width="13.75" style="1" customWidth="1"/>
    <col min="6662" max="6662" width="10.25" style="1" customWidth="1"/>
    <col min="6663" max="6905" width="9" style="1"/>
    <col min="6906" max="6906" width="19.875" style="1" customWidth="1"/>
    <col min="6907" max="6915" width="10.25" style="1" customWidth="1"/>
    <col min="6916" max="6917" width="13.75" style="1" customWidth="1"/>
    <col min="6918" max="6918" width="10.25" style="1" customWidth="1"/>
    <col min="6919" max="7161" width="9" style="1"/>
    <col min="7162" max="7162" width="19.875" style="1" customWidth="1"/>
    <col min="7163" max="7171" width="10.25" style="1" customWidth="1"/>
    <col min="7172" max="7173" width="13.75" style="1" customWidth="1"/>
    <col min="7174" max="7174" width="10.25" style="1" customWidth="1"/>
    <col min="7175" max="7417" width="9" style="1"/>
    <col min="7418" max="7418" width="19.875" style="1" customWidth="1"/>
    <col min="7419" max="7427" width="10.25" style="1" customWidth="1"/>
    <col min="7428" max="7429" width="13.75" style="1" customWidth="1"/>
    <col min="7430" max="7430" width="10.25" style="1" customWidth="1"/>
    <col min="7431" max="7673" width="9" style="1"/>
    <col min="7674" max="7674" width="19.875" style="1" customWidth="1"/>
    <col min="7675" max="7683" width="10.25" style="1" customWidth="1"/>
    <col min="7684" max="7685" width="13.75" style="1" customWidth="1"/>
    <col min="7686" max="7686" width="10.25" style="1" customWidth="1"/>
    <col min="7687" max="7929" width="9" style="1"/>
    <col min="7930" max="7930" width="19.875" style="1" customWidth="1"/>
    <col min="7931" max="7939" width="10.25" style="1" customWidth="1"/>
    <col min="7940" max="7941" width="13.75" style="1" customWidth="1"/>
    <col min="7942" max="7942" width="10.25" style="1" customWidth="1"/>
    <col min="7943" max="8185" width="9" style="1"/>
    <col min="8186" max="8186" width="19.875" style="1" customWidth="1"/>
    <col min="8187" max="8195" width="10.25" style="1" customWidth="1"/>
    <col min="8196" max="8197" width="13.75" style="1" customWidth="1"/>
    <col min="8198" max="8198" width="10.25" style="1" customWidth="1"/>
    <col min="8199" max="8441" width="9" style="1"/>
    <col min="8442" max="8442" width="19.875" style="1" customWidth="1"/>
    <col min="8443" max="8451" width="10.25" style="1" customWidth="1"/>
    <col min="8452" max="8453" width="13.75" style="1" customWidth="1"/>
    <col min="8454" max="8454" width="10.25" style="1" customWidth="1"/>
    <col min="8455" max="8697" width="9" style="1"/>
    <col min="8698" max="8698" width="19.875" style="1" customWidth="1"/>
    <col min="8699" max="8707" width="10.25" style="1" customWidth="1"/>
    <col min="8708" max="8709" width="13.75" style="1" customWidth="1"/>
    <col min="8710" max="8710" width="10.25" style="1" customWidth="1"/>
    <col min="8711" max="8953" width="9" style="1"/>
    <col min="8954" max="8954" width="19.875" style="1" customWidth="1"/>
    <col min="8955" max="8963" width="10.25" style="1" customWidth="1"/>
    <col min="8964" max="8965" width="13.75" style="1" customWidth="1"/>
    <col min="8966" max="8966" width="10.25" style="1" customWidth="1"/>
    <col min="8967" max="9209" width="9" style="1"/>
    <col min="9210" max="9210" width="19.875" style="1" customWidth="1"/>
    <col min="9211" max="9219" width="10.25" style="1" customWidth="1"/>
    <col min="9220" max="9221" width="13.75" style="1" customWidth="1"/>
    <col min="9222" max="9222" width="10.25" style="1" customWidth="1"/>
    <col min="9223" max="9465" width="9" style="1"/>
    <col min="9466" max="9466" width="19.875" style="1" customWidth="1"/>
    <col min="9467" max="9475" width="10.25" style="1" customWidth="1"/>
    <col min="9476" max="9477" width="13.75" style="1" customWidth="1"/>
    <col min="9478" max="9478" width="10.25" style="1" customWidth="1"/>
    <col min="9479" max="9721" width="9" style="1"/>
    <col min="9722" max="9722" width="19.875" style="1" customWidth="1"/>
    <col min="9723" max="9731" width="10.25" style="1" customWidth="1"/>
    <col min="9732" max="9733" width="13.75" style="1" customWidth="1"/>
    <col min="9734" max="9734" width="10.25" style="1" customWidth="1"/>
    <col min="9735" max="9977" width="9" style="1"/>
    <col min="9978" max="9978" width="19.875" style="1" customWidth="1"/>
    <col min="9979" max="9987" width="10.25" style="1" customWidth="1"/>
    <col min="9988" max="9989" width="13.75" style="1" customWidth="1"/>
    <col min="9990" max="9990" width="10.25" style="1" customWidth="1"/>
    <col min="9991" max="10233" width="9" style="1"/>
    <col min="10234" max="10234" width="19.875" style="1" customWidth="1"/>
    <col min="10235" max="10243" width="10.25" style="1" customWidth="1"/>
    <col min="10244" max="10245" width="13.75" style="1" customWidth="1"/>
    <col min="10246" max="10246" width="10.25" style="1" customWidth="1"/>
    <col min="10247" max="10489" width="9" style="1"/>
    <col min="10490" max="10490" width="19.875" style="1" customWidth="1"/>
    <col min="10491" max="10499" width="10.25" style="1" customWidth="1"/>
    <col min="10500" max="10501" width="13.75" style="1" customWidth="1"/>
    <col min="10502" max="10502" width="10.25" style="1" customWidth="1"/>
    <col min="10503" max="10745" width="9" style="1"/>
    <col min="10746" max="10746" width="19.875" style="1" customWidth="1"/>
    <col min="10747" max="10755" width="10.25" style="1" customWidth="1"/>
    <col min="10756" max="10757" width="13.75" style="1" customWidth="1"/>
    <col min="10758" max="10758" width="10.25" style="1" customWidth="1"/>
    <col min="10759" max="11001" width="9" style="1"/>
    <col min="11002" max="11002" width="19.875" style="1" customWidth="1"/>
    <col min="11003" max="11011" width="10.25" style="1" customWidth="1"/>
    <col min="11012" max="11013" width="13.75" style="1" customWidth="1"/>
    <col min="11014" max="11014" width="10.25" style="1" customWidth="1"/>
    <col min="11015" max="11257" width="9" style="1"/>
    <col min="11258" max="11258" width="19.875" style="1" customWidth="1"/>
    <col min="11259" max="11267" width="10.25" style="1" customWidth="1"/>
    <col min="11268" max="11269" width="13.75" style="1" customWidth="1"/>
    <col min="11270" max="11270" width="10.25" style="1" customWidth="1"/>
    <col min="11271" max="11513" width="9" style="1"/>
    <col min="11514" max="11514" width="19.875" style="1" customWidth="1"/>
    <col min="11515" max="11523" width="10.25" style="1" customWidth="1"/>
    <col min="11524" max="11525" width="13.75" style="1" customWidth="1"/>
    <col min="11526" max="11526" width="10.25" style="1" customWidth="1"/>
    <col min="11527" max="11769" width="9" style="1"/>
    <col min="11770" max="11770" width="19.875" style="1" customWidth="1"/>
    <col min="11771" max="11779" width="10.25" style="1" customWidth="1"/>
    <col min="11780" max="11781" width="13.75" style="1" customWidth="1"/>
    <col min="11782" max="11782" width="10.25" style="1" customWidth="1"/>
    <col min="11783" max="12025" width="9" style="1"/>
    <col min="12026" max="12026" width="19.875" style="1" customWidth="1"/>
    <col min="12027" max="12035" width="10.25" style="1" customWidth="1"/>
    <col min="12036" max="12037" width="13.75" style="1" customWidth="1"/>
    <col min="12038" max="12038" width="10.25" style="1" customWidth="1"/>
    <col min="12039" max="12281" width="9" style="1"/>
    <col min="12282" max="12282" width="19.875" style="1" customWidth="1"/>
    <col min="12283" max="12291" width="10.25" style="1" customWidth="1"/>
    <col min="12292" max="12293" width="13.75" style="1" customWidth="1"/>
    <col min="12294" max="12294" width="10.25" style="1" customWidth="1"/>
    <col min="12295" max="12537" width="9" style="1"/>
    <col min="12538" max="12538" width="19.875" style="1" customWidth="1"/>
    <col min="12539" max="12547" width="10.25" style="1" customWidth="1"/>
    <col min="12548" max="12549" width="13.75" style="1" customWidth="1"/>
    <col min="12550" max="12550" width="10.25" style="1" customWidth="1"/>
    <col min="12551" max="12793" width="9" style="1"/>
    <col min="12794" max="12794" width="19.875" style="1" customWidth="1"/>
    <col min="12795" max="12803" width="10.25" style="1" customWidth="1"/>
    <col min="12804" max="12805" width="13.75" style="1" customWidth="1"/>
    <col min="12806" max="12806" width="10.25" style="1" customWidth="1"/>
    <col min="12807" max="13049" width="9" style="1"/>
    <col min="13050" max="13050" width="19.875" style="1" customWidth="1"/>
    <col min="13051" max="13059" width="10.25" style="1" customWidth="1"/>
    <col min="13060" max="13061" width="13.75" style="1" customWidth="1"/>
    <col min="13062" max="13062" width="10.25" style="1" customWidth="1"/>
    <col min="13063" max="13305" width="9" style="1"/>
    <col min="13306" max="13306" width="19.875" style="1" customWidth="1"/>
    <col min="13307" max="13315" width="10.25" style="1" customWidth="1"/>
    <col min="13316" max="13317" width="13.75" style="1" customWidth="1"/>
    <col min="13318" max="13318" width="10.25" style="1" customWidth="1"/>
    <col min="13319" max="13561" width="9" style="1"/>
    <col min="13562" max="13562" width="19.875" style="1" customWidth="1"/>
    <col min="13563" max="13571" width="10.25" style="1" customWidth="1"/>
    <col min="13572" max="13573" width="13.75" style="1" customWidth="1"/>
    <col min="13574" max="13574" width="10.25" style="1" customWidth="1"/>
    <col min="13575" max="13817" width="9" style="1"/>
    <col min="13818" max="13818" width="19.875" style="1" customWidth="1"/>
    <col min="13819" max="13827" width="10.25" style="1" customWidth="1"/>
    <col min="13828" max="13829" width="13.75" style="1" customWidth="1"/>
    <col min="13830" max="13830" width="10.25" style="1" customWidth="1"/>
    <col min="13831" max="14073" width="9" style="1"/>
    <col min="14074" max="14074" width="19.875" style="1" customWidth="1"/>
    <col min="14075" max="14083" width="10.25" style="1" customWidth="1"/>
    <col min="14084" max="14085" width="13.75" style="1" customWidth="1"/>
    <col min="14086" max="14086" width="10.25" style="1" customWidth="1"/>
    <col min="14087" max="14329" width="9" style="1"/>
    <col min="14330" max="14330" width="19.875" style="1" customWidth="1"/>
    <col min="14331" max="14339" width="10.25" style="1" customWidth="1"/>
    <col min="14340" max="14341" width="13.75" style="1" customWidth="1"/>
    <col min="14342" max="14342" width="10.25" style="1" customWidth="1"/>
    <col min="14343" max="14585" width="9" style="1"/>
    <col min="14586" max="14586" width="19.875" style="1" customWidth="1"/>
    <col min="14587" max="14595" width="10.25" style="1" customWidth="1"/>
    <col min="14596" max="14597" width="13.75" style="1" customWidth="1"/>
    <col min="14598" max="14598" width="10.25" style="1" customWidth="1"/>
    <col min="14599" max="14841" width="9" style="1"/>
    <col min="14842" max="14842" width="19.875" style="1" customWidth="1"/>
    <col min="14843" max="14851" width="10.25" style="1" customWidth="1"/>
    <col min="14852" max="14853" width="13.75" style="1" customWidth="1"/>
    <col min="14854" max="14854" width="10.25" style="1" customWidth="1"/>
    <col min="14855" max="15097" width="9" style="1"/>
    <col min="15098" max="15098" width="19.875" style="1" customWidth="1"/>
    <col min="15099" max="15107" width="10.25" style="1" customWidth="1"/>
    <col min="15108" max="15109" width="13.75" style="1" customWidth="1"/>
    <col min="15110" max="15110" width="10.25" style="1" customWidth="1"/>
    <col min="15111" max="15353" width="9" style="1"/>
    <col min="15354" max="15354" width="19.875" style="1" customWidth="1"/>
    <col min="15355" max="15363" width="10.25" style="1" customWidth="1"/>
    <col min="15364" max="15365" width="13.75" style="1" customWidth="1"/>
    <col min="15366" max="15366" width="10.25" style="1" customWidth="1"/>
    <col min="15367" max="15609" width="9" style="1"/>
    <col min="15610" max="15610" width="19.875" style="1" customWidth="1"/>
    <col min="15611" max="15619" width="10.25" style="1" customWidth="1"/>
    <col min="15620" max="15621" width="13.75" style="1" customWidth="1"/>
    <col min="15622" max="15622" width="10.25" style="1" customWidth="1"/>
    <col min="15623" max="15865" width="9" style="1"/>
    <col min="15866" max="15866" width="19.875" style="1" customWidth="1"/>
    <col min="15867" max="15875" width="10.25" style="1" customWidth="1"/>
    <col min="15876" max="15877" width="13.75" style="1" customWidth="1"/>
    <col min="15878" max="15878" width="10.25" style="1" customWidth="1"/>
    <col min="15879" max="16121" width="9" style="1"/>
    <col min="16122" max="16122" width="19.875" style="1" customWidth="1"/>
    <col min="16123" max="16131" width="10.25" style="1" customWidth="1"/>
    <col min="16132" max="16133" width="13.75" style="1" customWidth="1"/>
    <col min="16134" max="16134" width="10.25" style="1" customWidth="1"/>
    <col min="16135" max="16384" width="9" style="1"/>
  </cols>
  <sheetData>
    <row r="1" spans="2:8" ht="15" customHeight="1" x14ac:dyDescent="0.2"/>
    <row r="2" spans="2:8" ht="18" x14ac:dyDescent="0.25">
      <c r="B2" s="122" t="s">
        <v>105</v>
      </c>
      <c r="C2" s="123"/>
      <c r="D2" s="123"/>
      <c r="E2" s="123"/>
      <c r="F2" s="123"/>
      <c r="G2" s="123"/>
      <c r="H2" s="124"/>
    </row>
    <row r="3" spans="2:8" ht="15" customHeight="1" thickBot="1" x14ac:dyDescent="0.3">
      <c r="B3" s="4"/>
      <c r="C3" s="5"/>
      <c r="D3" s="5"/>
      <c r="E3" s="5"/>
      <c r="F3" s="5"/>
      <c r="G3" s="5"/>
      <c r="H3" s="5"/>
    </row>
    <row r="4" spans="2:8" ht="20.100000000000001" customHeight="1" thickBot="1" x14ac:dyDescent="0.25">
      <c r="B4" s="125" t="s">
        <v>0</v>
      </c>
      <c r="C4" s="127" t="s">
        <v>102</v>
      </c>
      <c r="D4" s="128"/>
      <c r="E4" s="129" t="s">
        <v>14</v>
      </c>
      <c r="F4" s="128" t="s">
        <v>56</v>
      </c>
      <c r="G4" s="130"/>
      <c r="H4" s="125" t="s">
        <v>14</v>
      </c>
    </row>
    <row r="5" spans="2:8" ht="20.100000000000001" customHeight="1" thickBot="1" x14ac:dyDescent="0.25">
      <c r="B5" s="126"/>
      <c r="C5" s="77">
        <v>2019</v>
      </c>
      <c r="D5" s="110">
        <v>2020</v>
      </c>
      <c r="E5" s="129"/>
      <c r="F5" s="102">
        <v>2019</v>
      </c>
      <c r="G5" s="77">
        <v>2020</v>
      </c>
      <c r="H5" s="131"/>
    </row>
    <row r="6" spans="2:8" ht="20.100000000000001" customHeight="1" thickBot="1" x14ac:dyDescent="0.25">
      <c r="B6" s="23" t="s">
        <v>1</v>
      </c>
      <c r="C6" s="24">
        <v>10521</v>
      </c>
      <c r="D6" s="111">
        <v>11308</v>
      </c>
      <c r="E6" s="114">
        <f>D6-C6</f>
        <v>787</v>
      </c>
      <c r="F6" s="103">
        <v>3331417</v>
      </c>
      <c r="G6" s="25">
        <v>19486639</v>
      </c>
      <c r="H6" s="25">
        <f>G6-F6</f>
        <v>16155222</v>
      </c>
    </row>
    <row r="7" spans="2:8" ht="20.100000000000001" customHeight="1" thickBot="1" x14ac:dyDescent="0.25">
      <c r="B7" s="29" t="s">
        <v>49</v>
      </c>
      <c r="C7" s="28">
        <v>13577</v>
      </c>
      <c r="D7" s="101">
        <v>14271</v>
      </c>
      <c r="E7" s="28">
        <f t="shared" ref="E7:E19" si="0">D7-C7</f>
        <v>694</v>
      </c>
      <c r="F7" s="104">
        <v>5294769</v>
      </c>
      <c r="G7" s="28">
        <v>11017643</v>
      </c>
      <c r="H7" s="28">
        <f t="shared" ref="H7:H19" si="1">G7-F7</f>
        <v>5722874</v>
      </c>
    </row>
    <row r="8" spans="2:8" ht="20.100000000000001" customHeight="1" thickBot="1" x14ac:dyDescent="0.25">
      <c r="B8" s="23" t="s">
        <v>57</v>
      </c>
      <c r="C8" s="25">
        <v>1892</v>
      </c>
      <c r="D8" s="111">
        <v>2096</v>
      </c>
      <c r="E8" s="114">
        <f t="shared" si="0"/>
        <v>204</v>
      </c>
      <c r="F8" s="103">
        <v>4524540</v>
      </c>
      <c r="G8" s="25">
        <v>3610725</v>
      </c>
      <c r="H8" s="25">
        <f t="shared" si="1"/>
        <v>-913815</v>
      </c>
    </row>
    <row r="9" spans="2:8" ht="20.100000000000001" customHeight="1" thickBot="1" x14ac:dyDescent="0.25">
      <c r="B9" s="29" t="s">
        <v>50</v>
      </c>
      <c r="C9" s="28">
        <v>1983</v>
      </c>
      <c r="D9" s="101">
        <v>1985</v>
      </c>
      <c r="E9" s="28">
        <f t="shared" si="0"/>
        <v>2</v>
      </c>
      <c r="F9" s="104">
        <v>6691820</v>
      </c>
      <c r="G9" s="28">
        <v>11214241</v>
      </c>
      <c r="H9" s="28">
        <f t="shared" si="1"/>
        <v>4522421</v>
      </c>
    </row>
    <row r="10" spans="2:8" ht="20.100000000000001" customHeight="1" thickBot="1" x14ac:dyDescent="0.25">
      <c r="B10" s="23" t="s">
        <v>51</v>
      </c>
      <c r="C10" s="25">
        <v>6230</v>
      </c>
      <c r="D10" s="111">
        <v>6457</v>
      </c>
      <c r="E10" s="114">
        <f t="shared" si="0"/>
        <v>227</v>
      </c>
      <c r="F10" s="103">
        <v>12518440</v>
      </c>
      <c r="G10" s="25">
        <v>15052065</v>
      </c>
      <c r="H10" s="25">
        <f t="shared" si="1"/>
        <v>2533625</v>
      </c>
    </row>
    <row r="11" spans="2:8" ht="20.100000000000001" customHeight="1" thickBot="1" x14ac:dyDescent="0.25">
      <c r="B11" s="29" t="s">
        <v>16</v>
      </c>
      <c r="C11" s="28">
        <v>2508</v>
      </c>
      <c r="D11" s="101">
        <v>3230</v>
      </c>
      <c r="E11" s="28">
        <f t="shared" si="0"/>
        <v>722</v>
      </c>
      <c r="F11" s="104">
        <v>1137899</v>
      </c>
      <c r="G11" s="28">
        <v>2075442</v>
      </c>
      <c r="H11" s="28">
        <f t="shared" si="1"/>
        <v>937543</v>
      </c>
    </row>
    <row r="12" spans="2:8" ht="20.100000000000001" customHeight="1" thickBot="1" x14ac:dyDescent="0.25">
      <c r="B12" s="23" t="s">
        <v>18</v>
      </c>
      <c r="C12" s="25">
        <v>1442</v>
      </c>
      <c r="D12" s="111">
        <v>1405</v>
      </c>
      <c r="E12" s="114">
        <f t="shared" si="0"/>
        <v>-37</v>
      </c>
      <c r="F12" s="103">
        <v>3033003</v>
      </c>
      <c r="G12" s="25">
        <v>2567242</v>
      </c>
      <c r="H12" s="25">
        <f t="shared" si="1"/>
        <v>-465761</v>
      </c>
    </row>
    <row r="13" spans="2:8" ht="20.100000000000001" customHeight="1" thickBot="1" x14ac:dyDescent="0.25">
      <c r="B13" s="29" t="s">
        <v>19</v>
      </c>
      <c r="C13" s="28">
        <v>951</v>
      </c>
      <c r="D13" s="101">
        <v>1150</v>
      </c>
      <c r="E13" s="28">
        <f t="shared" si="0"/>
        <v>199</v>
      </c>
      <c r="F13" s="104">
        <v>3430400</v>
      </c>
      <c r="G13" s="28">
        <v>4844100</v>
      </c>
      <c r="H13" s="28">
        <f t="shared" si="1"/>
        <v>1413700</v>
      </c>
    </row>
    <row r="14" spans="2:8" ht="20.100000000000001" customHeight="1" thickBot="1" x14ac:dyDescent="0.25">
      <c r="B14" s="26" t="s">
        <v>6</v>
      </c>
      <c r="C14" s="27">
        <v>426</v>
      </c>
      <c r="D14" s="112">
        <v>444</v>
      </c>
      <c r="E14" s="114">
        <f t="shared" si="0"/>
        <v>18</v>
      </c>
      <c r="F14" s="105">
        <v>688422</v>
      </c>
      <c r="G14" s="27">
        <v>1376800</v>
      </c>
      <c r="H14" s="25">
        <f t="shared" si="1"/>
        <v>688378</v>
      </c>
    </row>
    <row r="15" spans="2:8" ht="20.100000000000001" customHeight="1" thickBot="1" x14ac:dyDescent="0.25">
      <c r="B15" s="29" t="s">
        <v>7</v>
      </c>
      <c r="C15" s="28">
        <v>1859</v>
      </c>
      <c r="D15" s="101">
        <v>2200</v>
      </c>
      <c r="E15" s="28">
        <f t="shared" si="0"/>
        <v>341</v>
      </c>
      <c r="F15" s="104">
        <v>2215100</v>
      </c>
      <c r="G15" s="28">
        <v>1772400</v>
      </c>
      <c r="H15" s="28">
        <f t="shared" si="1"/>
        <v>-442700</v>
      </c>
    </row>
    <row r="16" spans="2:8" ht="20.100000000000001" customHeight="1" thickBot="1" x14ac:dyDescent="0.25">
      <c r="B16" s="23" t="s">
        <v>17</v>
      </c>
      <c r="C16" s="25">
        <v>436</v>
      </c>
      <c r="D16" s="111">
        <v>731</v>
      </c>
      <c r="E16" s="114">
        <f t="shared" si="0"/>
        <v>295</v>
      </c>
      <c r="F16" s="103">
        <v>407990</v>
      </c>
      <c r="G16" s="25">
        <v>1266990</v>
      </c>
      <c r="H16" s="25">
        <f t="shared" si="1"/>
        <v>859000</v>
      </c>
    </row>
    <row r="17" spans="2:8" ht="20.100000000000001" customHeight="1" thickBot="1" x14ac:dyDescent="0.25">
      <c r="B17" s="29" t="s">
        <v>52</v>
      </c>
      <c r="C17" s="28">
        <v>1018</v>
      </c>
      <c r="D17" s="101">
        <v>1289</v>
      </c>
      <c r="E17" s="28">
        <f t="shared" si="0"/>
        <v>271</v>
      </c>
      <c r="F17" s="104">
        <v>496403</v>
      </c>
      <c r="G17" s="28">
        <v>547130</v>
      </c>
      <c r="H17" s="28">
        <f t="shared" si="1"/>
        <v>50727</v>
      </c>
    </row>
    <row r="18" spans="2:8" ht="20.100000000000001" customHeight="1" thickBot="1" x14ac:dyDescent="0.25">
      <c r="B18" s="23" t="s">
        <v>20</v>
      </c>
      <c r="C18" s="25">
        <v>1793</v>
      </c>
      <c r="D18" s="111">
        <v>1665</v>
      </c>
      <c r="E18" s="114">
        <f t="shared" si="0"/>
        <v>-128</v>
      </c>
      <c r="F18" s="103">
        <v>7996283</v>
      </c>
      <c r="G18" s="25">
        <v>8542245</v>
      </c>
      <c r="H18" s="25">
        <f t="shared" si="1"/>
        <v>545962</v>
      </c>
    </row>
    <row r="19" spans="2:8" ht="20.100000000000001" customHeight="1" thickBot="1" x14ac:dyDescent="0.25">
      <c r="B19" s="30" t="s">
        <v>54</v>
      </c>
      <c r="C19" s="31">
        <f>SUM(C6:C18)</f>
        <v>44636</v>
      </c>
      <c r="D19" s="113">
        <f>SUM(D6:D18)</f>
        <v>48231</v>
      </c>
      <c r="E19" s="28">
        <f t="shared" si="0"/>
        <v>3595</v>
      </c>
      <c r="F19" s="106">
        <f>SUM(F6:F18)</f>
        <v>51766486</v>
      </c>
      <c r="G19" s="31">
        <f>SUM(G6:G18)</f>
        <v>83373662</v>
      </c>
      <c r="H19" s="28">
        <f t="shared" si="1"/>
        <v>31607176</v>
      </c>
    </row>
    <row r="20" spans="2:8" s="6" customFormat="1" ht="11.25" x14ac:dyDescent="0.2"/>
    <row r="21" spans="2:8" ht="30" customHeight="1" x14ac:dyDescent="0.2">
      <c r="B21" s="75"/>
      <c r="C21" s="75"/>
      <c r="D21" s="75"/>
      <c r="E21" s="75"/>
      <c r="F21" s="75"/>
      <c r="G21" s="75"/>
      <c r="H21" s="75"/>
    </row>
    <row r="22" spans="2:8" ht="30" customHeight="1" x14ac:dyDescent="0.2">
      <c r="D22" s="76"/>
      <c r="F22" s="76"/>
    </row>
    <row r="23" spans="2:8" ht="30" customHeight="1" x14ac:dyDescent="0.2">
      <c r="D23" s="76"/>
      <c r="F23" s="76"/>
    </row>
    <row r="24" spans="2:8" ht="30" customHeight="1" x14ac:dyDescent="0.2"/>
    <row r="25" spans="2:8" ht="30" customHeight="1" x14ac:dyDescent="0.2"/>
    <row r="26" spans="2:8" ht="30" customHeight="1" x14ac:dyDescent="0.2"/>
    <row r="27" spans="2:8" ht="30" customHeight="1" x14ac:dyDescent="0.2"/>
    <row r="28" spans="2:8" ht="30" customHeight="1" x14ac:dyDescent="0.2"/>
    <row r="29" spans="2:8" ht="30" customHeight="1" x14ac:dyDescent="0.2"/>
    <row r="30" spans="2:8" ht="30" customHeight="1" x14ac:dyDescent="0.2"/>
    <row r="31" spans="2:8" ht="30" customHeight="1" x14ac:dyDescent="0.2"/>
    <row r="32" spans="2:8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</sheetData>
  <sortState ref="J6:J18">
    <sortCondition ref="J6"/>
  </sortState>
  <mergeCells count="6">
    <mergeCell ref="B2:H2"/>
    <mergeCell ref="B4:B5"/>
    <mergeCell ref="C4:D4"/>
    <mergeCell ref="E4:E5"/>
    <mergeCell ref="F4:G4"/>
    <mergeCell ref="H4:H5"/>
  </mergeCells>
  <printOptions horizontalCentered="1" verticalCentered="1"/>
  <pageMargins left="0.11811023622047245" right="0.19685039370078741" top="0.31496062992125984" bottom="0.19685039370078741" header="0.43307086614173229" footer="0.35433070866141736"/>
  <pageSetup paperSize="9" scale="83" orientation="landscape" horizontalDpi="4294967293" verticalDpi="300" r:id="rId1"/>
  <headerFooter alignWithMargins="0"/>
  <ignoredErrors>
    <ignoredError sqref="C19:D19 F19:H19" formulaRange="1"/>
    <ignoredError sqref="E19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6"/>
  <sheetViews>
    <sheetView rightToLeft="1" zoomScale="90" zoomScaleNormal="90" zoomScalePageLayoutView="76" workbookViewId="0">
      <selection activeCell="B3" sqref="B3"/>
    </sheetView>
  </sheetViews>
  <sheetFormatPr defaultRowHeight="12.75" x14ac:dyDescent="0.2"/>
  <cols>
    <col min="1" max="1" width="9.75" style="7" customWidth="1"/>
    <col min="2" max="2" width="5.5" style="7" bestFit="1" customWidth="1"/>
    <col min="3" max="3" width="5.25" style="7" bestFit="1" customWidth="1"/>
    <col min="4" max="4" width="6.625" style="7" customWidth="1"/>
    <col min="5" max="7" width="5.625" style="7" customWidth="1"/>
    <col min="8" max="10" width="6.375" style="7" bestFit="1" customWidth="1"/>
    <col min="11" max="11" width="5.75" style="7" customWidth="1"/>
    <col min="12" max="12" width="5.625" style="7" customWidth="1"/>
    <col min="13" max="13" width="6.375" style="7" bestFit="1" customWidth="1"/>
    <col min="14" max="14" width="7.25" style="7" bestFit="1" customWidth="1"/>
    <col min="15" max="15" width="5.625" style="7" customWidth="1"/>
    <col min="16" max="16" width="7.625" style="7" customWidth="1"/>
    <col min="17" max="17" width="10.625" style="7" bestFit="1" customWidth="1"/>
    <col min="18" max="18" width="5.625" style="7" customWidth="1"/>
    <col min="19" max="19" width="10.5" style="7" customWidth="1"/>
    <col min="20" max="21" width="5.625" style="7" customWidth="1"/>
    <col min="22" max="22" width="8.375" style="7" bestFit="1" customWidth="1"/>
    <col min="23" max="23" width="3.25" style="7" customWidth="1"/>
    <col min="24" max="24" width="9" style="7"/>
    <col min="25" max="25" width="7.875" style="7" customWidth="1"/>
    <col min="26" max="254" width="9" style="7"/>
    <col min="255" max="255" width="9.75" style="7" customWidth="1"/>
    <col min="256" max="256" width="1.5" style="7" customWidth="1"/>
    <col min="257" max="257" width="9" style="7"/>
    <col min="258" max="258" width="5.5" style="7" customWidth="1"/>
    <col min="259" max="266" width="7.625" style="7" customWidth="1"/>
    <col min="267" max="267" width="8.5" style="7" customWidth="1"/>
    <col min="268" max="275" width="7.625" style="7" customWidth="1"/>
    <col min="276" max="276" width="9" style="7"/>
    <col min="277" max="277" width="3.25" style="7" customWidth="1"/>
    <col min="278" max="278" width="9" style="7"/>
    <col min="279" max="279" width="7.875" style="7" customWidth="1"/>
    <col min="280" max="280" width="9.75" style="7" customWidth="1"/>
    <col min="281" max="510" width="9" style="7"/>
    <col min="511" max="511" width="9.75" style="7" customWidth="1"/>
    <col min="512" max="512" width="1.5" style="7" customWidth="1"/>
    <col min="513" max="513" width="9" style="7"/>
    <col min="514" max="514" width="5.5" style="7" customWidth="1"/>
    <col min="515" max="522" width="7.625" style="7" customWidth="1"/>
    <col min="523" max="523" width="8.5" style="7" customWidth="1"/>
    <col min="524" max="531" width="7.625" style="7" customWidth="1"/>
    <col min="532" max="532" width="9" style="7"/>
    <col min="533" max="533" width="3.25" style="7" customWidth="1"/>
    <col min="534" max="534" width="9" style="7"/>
    <col min="535" max="535" width="7.875" style="7" customWidth="1"/>
    <col min="536" max="536" width="9.75" style="7" customWidth="1"/>
    <col min="537" max="766" width="9" style="7"/>
    <col min="767" max="767" width="9.75" style="7" customWidth="1"/>
    <col min="768" max="768" width="1.5" style="7" customWidth="1"/>
    <col min="769" max="769" width="9" style="7"/>
    <col min="770" max="770" width="5.5" style="7" customWidth="1"/>
    <col min="771" max="778" width="7.625" style="7" customWidth="1"/>
    <col min="779" max="779" width="8.5" style="7" customWidth="1"/>
    <col min="780" max="787" width="7.625" style="7" customWidth="1"/>
    <col min="788" max="788" width="9" style="7"/>
    <col min="789" max="789" width="3.25" style="7" customWidth="1"/>
    <col min="790" max="790" width="9" style="7"/>
    <col min="791" max="791" width="7.875" style="7" customWidth="1"/>
    <col min="792" max="792" width="9.75" style="7" customWidth="1"/>
    <col min="793" max="1022" width="9" style="7"/>
    <col min="1023" max="1023" width="9.75" style="7" customWidth="1"/>
    <col min="1024" max="1024" width="1.5" style="7" customWidth="1"/>
    <col min="1025" max="1025" width="9" style="7"/>
    <col min="1026" max="1026" width="5.5" style="7" customWidth="1"/>
    <col min="1027" max="1034" width="7.625" style="7" customWidth="1"/>
    <col min="1035" max="1035" width="8.5" style="7" customWidth="1"/>
    <col min="1036" max="1043" width="7.625" style="7" customWidth="1"/>
    <col min="1044" max="1044" width="9" style="7"/>
    <col min="1045" max="1045" width="3.25" style="7" customWidth="1"/>
    <col min="1046" max="1046" width="9" style="7"/>
    <col min="1047" max="1047" width="7.875" style="7" customWidth="1"/>
    <col min="1048" max="1048" width="9.75" style="7" customWidth="1"/>
    <col min="1049" max="1278" width="9" style="7"/>
    <col min="1279" max="1279" width="9.75" style="7" customWidth="1"/>
    <col min="1280" max="1280" width="1.5" style="7" customWidth="1"/>
    <col min="1281" max="1281" width="9" style="7"/>
    <col min="1282" max="1282" width="5.5" style="7" customWidth="1"/>
    <col min="1283" max="1290" width="7.625" style="7" customWidth="1"/>
    <col min="1291" max="1291" width="8.5" style="7" customWidth="1"/>
    <col min="1292" max="1299" width="7.625" style="7" customWidth="1"/>
    <col min="1300" max="1300" width="9" style="7"/>
    <col min="1301" max="1301" width="3.25" style="7" customWidth="1"/>
    <col min="1302" max="1302" width="9" style="7"/>
    <col min="1303" max="1303" width="7.875" style="7" customWidth="1"/>
    <col min="1304" max="1304" width="9.75" style="7" customWidth="1"/>
    <col min="1305" max="1534" width="9" style="7"/>
    <col min="1535" max="1535" width="9.75" style="7" customWidth="1"/>
    <col min="1536" max="1536" width="1.5" style="7" customWidth="1"/>
    <col min="1537" max="1537" width="9" style="7"/>
    <col min="1538" max="1538" width="5.5" style="7" customWidth="1"/>
    <col min="1539" max="1546" width="7.625" style="7" customWidth="1"/>
    <col min="1547" max="1547" width="8.5" style="7" customWidth="1"/>
    <col min="1548" max="1555" width="7.625" style="7" customWidth="1"/>
    <col min="1556" max="1556" width="9" style="7"/>
    <col min="1557" max="1557" width="3.25" style="7" customWidth="1"/>
    <col min="1558" max="1558" width="9" style="7"/>
    <col min="1559" max="1559" width="7.875" style="7" customWidth="1"/>
    <col min="1560" max="1560" width="9.75" style="7" customWidth="1"/>
    <col min="1561" max="1790" width="9" style="7"/>
    <col min="1791" max="1791" width="9.75" style="7" customWidth="1"/>
    <col min="1792" max="1792" width="1.5" style="7" customWidth="1"/>
    <col min="1793" max="1793" width="9" style="7"/>
    <col min="1794" max="1794" width="5.5" style="7" customWidth="1"/>
    <col min="1795" max="1802" width="7.625" style="7" customWidth="1"/>
    <col min="1803" max="1803" width="8.5" style="7" customWidth="1"/>
    <col min="1804" max="1811" width="7.625" style="7" customWidth="1"/>
    <col min="1812" max="1812" width="9" style="7"/>
    <col min="1813" max="1813" width="3.25" style="7" customWidth="1"/>
    <col min="1814" max="1814" width="9" style="7"/>
    <col min="1815" max="1815" width="7.875" style="7" customWidth="1"/>
    <col min="1816" max="1816" width="9.75" style="7" customWidth="1"/>
    <col min="1817" max="2046" width="9" style="7"/>
    <col min="2047" max="2047" width="9.75" style="7" customWidth="1"/>
    <col min="2048" max="2048" width="1.5" style="7" customWidth="1"/>
    <col min="2049" max="2049" width="9" style="7"/>
    <col min="2050" max="2050" width="5.5" style="7" customWidth="1"/>
    <col min="2051" max="2058" width="7.625" style="7" customWidth="1"/>
    <col min="2059" max="2059" width="8.5" style="7" customWidth="1"/>
    <col min="2060" max="2067" width="7.625" style="7" customWidth="1"/>
    <col min="2068" max="2068" width="9" style="7"/>
    <col min="2069" max="2069" width="3.25" style="7" customWidth="1"/>
    <col min="2070" max="2070" width="9" style="7"/>
    <col min="2071" max="2071" width="7.875" style="7" customWidth="1"/>
    <col min="2072" max="2072" width="9.75" style="7" customWidth="1"/>
    <col min="2073" max="2302" width="9" style="7"/>
    <col min="2303" max="2303" width="9.75" style="7" customWidth="1"/>
    <col min="2304" max="2304" width="1.5" style="7" customWidth="1"/>
    <col min="2305" max="2305" width="9" style="7"/>
    <col min="2306" max="2306" width="5.5" style="7" customWidth="1"/>
    <col min="2307" max="2314" width="7.625" style="7" customWidth="1"/>
    <col min="2315" max="2315" width="8.5" style="7" customWidth="1"/>
    <col min="2316" max="2323" width="7.625" style="7" customWidth="1"/>
    <col min="2324" max="2324" width="9" style="7"/>
    <col min="2325" max="2325" width="3.25" style="7" customWidth="1"/>
    <col min="2326" max="2326" width="9" style="7"/>
    <col min="2327" max="2327" width="7.875" style="7" customWidth="1"/>
    <col min="2328" max="2328" width="9.75" style="7" customWidth="1"/>
    <col min="2329" max="2558" width="9" style="7"/>
    <col min="2559" max="2559" width="9.75" style="7" customWidth="1"/>
    <col min="2560" max="2560" width="1.5" style="7" customWidth="1"/>
    <col min="2561" max="2561" width="9" style="7"/>
    <col min="2562" max="2562" width="5.5" style="7" customWidth="1"/>
    <col min="2563" max="2570" width="7.625" style="7" customWidth="1"/>
    <col min="2571" max="2571" width="8.5" style="7" customWidth="1"/>
    <col min="2572" max="2579" width="7.625" style="7" customWidth="1"/>
    <col min="2580" max="2580" width="9" style="7"/>
    <col min="2581" max="2581" width="3.25" style="7" customWidth="1"/>
    <col min="2582" max="2582" width="9" style="7"/>
    <col min="2583" max="2583" width="7.875" style="7" customWidth="1"/>
    <col min="2584" max="2584" width="9.75" style="7" customWidth="1"/>
    <col min="2585" max="2814" width="9" style="7"/>
    <col min="2815" max="2815" width="9.75" style="7" customWidth="1"/>
    <col min="2816" max="2816" width="1.5" style="7" customWidth="1"/>
    <col min="2817" max="2817" width="9" style="7"/>
    <col min="2818" max="2818" width="5.5" style="7" customWidth="1"/>
    <col min="2819" max="2826" width="7.625" style="7" customWidth="1"/>
    <col min="2827" max="2827" width="8.5" style="7" customWidth="1"/>
    <col min="2828" max="2835" width="7.625" style="7" customWidth="1"/>
    <col min="2836" max="2836" width="9" style="7"/>
    <col min="2837" max="2837" width="3.25" style="7" customWidth="1"/>
    <col min="2838" max="2838" width="9" style="7"/>
    <col min="2839" max="2839" width="7.875" style="7" customWidth="1"/>
    <col min="2840" max="2840" width="9.75" style="7" customWidth="1"/>
    <col min="2841" max="3070" width="9" style="7"/>
    <col min="3071" max="3071" width="9.75" style="7" customWidth="1"/>
    <col min="3072" max="3072" width="1.5" style="7" customWidth="1"/>
    <col min="3073" max="3073" width="9" style="7"/>
    <col min="3074" max="3074" width="5.5" style="7" customWidth="1"/>
    <col min="3075" max="3082" width="7.625" style="7" customWidth="1"/>
    <col min="3083" max="3083" width="8.5" style="7" customWidth="1"/>
    <col min="3084" max="3091" width="7.625" style="7" customWidth="1"/>
    <col min="3092" max="3092" width="9" style="7"/>
    <col min="3093" max="3093" width="3.25" style="7" customWidth="1"/>
    <col min="3094" max="3094" width="9" style="7"/>
    <col min="3095" max="3095" width="7.875" style="7" customWidth="1"/>
    <col min="3096" max="3096" width="9.75" style="7" customWidth="1"/>
    <col min="3097" max="3326" width="9" style="7"/>
    <col min="3327" max="3327" width="9.75" style="7" customWidth="1"/>
    <col min="3328" max="3328" width="1.5" style="7" customWidth="1"/>
    <col min="3329" max="3329" width="9" style="7"/>
    <col min="3330" max="3330" width="5.5" style="7" customWidth="1"/>
    <col min="3331" max="3338" width="7.625" style="7" customWidth="1"/>
    <col min="3339" max="3339" width="8.5" style="7" customWidth="1"/>
    <col min="3340" max="3347" width="7.625" style="7" customWidth="1"/>
    <col min="3348" max="3348" width="9" style="7"/>
    <col min="3349" max="3349" width="3.25" style="7" customWidth="1"/>
    <col min="3350" max="3350" width="9" style="7"/>
    <col min="3351" max="3351" width="7.875" style="7" customWidth="1"/>
    <col min="3352" max="3352" width="9.75" style="7" customWidth="1"/>
    <col min="3353" max="3582" width="9" style="7"/>
    <col min="3583" max="3583" width="9.75" style="7" customWidth="1"/>
    <col min="3584" max="3584" width="1.5" style="7" customWidth="1"/>
    <col min="3585" max="3585" width="9" style="7"/>
    <col min="3586" max="3586" width="5.5" style="7" customWidth="1"/>
    <col min="3587" max="3594" width="7.625" style="7" customWidth="1"/>
    <col min="3595" max="3595" width="8.5" style="7" customWidth="1"/>
    <col min="3596" max="3603" width="7.625" style="7" customWidth="1"/>
    <col min="3604" max="3604" width="9" style="7"/>
    <col min="3605" max="3605" width="3.25" style="7" customWidth="1"/>
    <col min="3606" max="3606" width="9" style="7"/>
    <col min="3607" max="3607" width="7.875" style="7" customWidth="1"/>
    <col min="3608" max="3608" width="9.75" style="7" customWidth="1"/>
    <col min="3609" max="3838" width="9" style="7"/>
    <col min="3839" max="3839" width="9.75" style="7" customWidth="1"/>
    <col min="3840" max="3840" width="1.5" style="7" customWidth="1"/>
    <col min="3841" max="3841" width="9" style="7"/>
    <col min="3842" max="3842" width="5.5" style="7" customWidth="1"/>
    <col min="3843" max="3850" width="7.625" style="7" customWidth="1"/>
    <col min="3851" max="3851" width="8.5" style="7" customWidth="1"/>
    <col min="3852" max="3859" width="7.625" style="7" customWidth="1"/>
    <col min="3860" max="3860" width="9" style="7"/>
    <col min="3861" max="3861" width="3.25" style="7" customWidth="1"/>
    <col min="3862" max="3862" width="9" style="7"/>
    <col min="3863" max="3863" width="7.875" style="7" customWidth="1"/>
    <col min="3864" max="3864" width="9.75" style="7" customWidth="1"/>
    <col min="3865" max="4094" width="9" style="7"/>
    <col min="4095" max="4095" width="9.75" style="7" customWidth="1"/>
    <col min="4096" max="4096" width="1.5" style="7" customWidth="1"/>
    <col min="4097" max="4097" width="9" style="7"/>
    <col min="4098" max="4098" width="5.5" style="7" customWidth="1"/>
    <col min="4099" max="4106" width="7.625" style="7" customWidth="1"/>
    <col min="4107" max="4107" width="8.5" style="7" customWidth="1"/>
    <col min="4108" max="4115" width="7.625" style="7" customWidth="1"/>
    <col min="4116" max="4116" width="9" style="7"/>
    <col min="4117" max="4117" width="3.25" style="7" customWidth="1"/>
    <col min="4118" max="4118" width="9" style="7"/>
    <col min="4119" max="4119" width="7.875" style="7" customWidth="1"/>
    <col min="4120" max="4120" width="9.75" style="7" customWidth="1"/>
    <col min="4121" max="4350" width="9" style="7"/>
    <col min="4351" max="4351" width="9.75" style="7" customWidth="1"/>
    <col min="4352" max="4352" width="1.5" style="7" customWidth="1"/>
    <col min="4353" max="4353" width="9" style="7"/>
    <col min="4354" max="4354" width="5.5" style="7" customWidth="1"/>
    <col min="4355" max="4362" width="7.625" style="7" customWidth="1"/>
    <col min="4363" max="4363" width="8.5" style="7" customWidth="1"/>
    <col min="4364" max="4371" width="7.625" style="7" customWidth="1"/>
    <col min="4372" max="4372" width="9" style="7"/>
    <col min="4373" max="4373" width="3.25" style="7" customWidth="1"/>
    <col min="4374" max="4374" width="9" style="7"/>
    <col min="4375" max="4375" width="7.875" style="7" customWidth="1"/>
    <col min="4376" max="4376" width="9.75" style="7" customWidth="1"/>
    <col min="4377" max="4606" width="9" style="7"/>
    <col min="4607" max="4607" width="9.75" style="7" customWidth="1"/>
    <col min="4608" max="4608" width="1.5" style="7" customWidth="1"/>
    <col min="4609" max="4609" width="9" style="7"/>
    <col min="4610" max="4610" width="5.5" style="7" customWidth="1"/>
    <col min="4611" max="4618" width="7.625" style="7" customWidth="1"/>
    <col min="4619" max="4619" width="8.5" style="7" customWidth="1"/>
    <col min="4620" max="4627" width="7.625" style="7" customWidth="1"/>
    <col min="4628" max="4628" width="9" style="7"/>
    <col min="4629" max="4629" width="3.25" style="7" customWidth="1"/>
    <col min="4630" max="4630" width="9" style="7"/>
    <col min="4631" max="4631" width="7.875" style="7" customWidth="1"/>
    <col min="4632" max="4632" width="9.75" style="7" customWidth="1"/>
    <col min="4633" max="4862" width="9" style="7"/>
    <col min="4863" max="4863" width="9.75" style="7" customWidth="1"/>
    <col min="4864" max="4864" width="1.5" style="7" customWidth="1"/>
    <col min="4865" max="4865" width="9" style="7"/>
    <col min="4866" max="4866" width="5.5" style="7" customWidth="1"/>
    <col min="4867" max="4874" width="7.625" style="7" customWidth="1"/>
    <col min="4875" max="4875" width="8.5" style="7" customWidth="1"/>
    <col min="4876" max="4883" width="7.625" style="7" customWidth="1"/>
    <col min="4884" max="4884" width="9" style="7"/>
    <col min="4885" max="4885" width="3.25" style="7" customWidth="1"/>
    <col min="4886" max="4886" width="9" style="7"/>
    <col min="4887" max="4887" width="7.875" style="7" customWidth="1"/>
    <col min="4888" max="4888" width="9.75" style="7" customWidth="1"/>
    <col min="4889" max="5118" width="9" style="7"/>
    <col min="5119" max="5119" width="9.75" style="7" customWidth="1"/>
    <col min="5120" max="5120" width="1.5" style="7" customWidth="1"/>
    <col min="5121" max="5121" width="9" style="7"/>
    <col min="5122" max="5122" width="5.5" style="7" customWidth="1"/>
    <col min="5123" max="5130" width="7.625" style="7" customWidth="1"/>
    <col min="5131" max="5131" width="8.5" style="7" customWidth="1"/>
    <col min="5132" max="5139" width="7.625" style="7" customWidth="1"/>
    <col min="5140" max="5140" width="9" style="7"/>
    <col min="5141" max="5141" width="3.25" style="7" customWidth="1"/>
    <col min="5142" max="5142" width="9" style="7"/>
    <col min="5143" max="5143" width="7.875" style="7" customWidth="1"/>
    <col min="5144" max="5144" width="9.75" style="7" customWidth="1"/>
    <col min="5145" max="5374" width="9" style="7"/>
    <col min="5375" max="5375" width="9.75" style="7" customWidth="1"/>
    <col min="5376" max="5376" width="1.5" style="7" customWidth="1"/>
    <col min="5377" max="5377" width="9" style="7"/>
    <col min="5378" max="5378" width="5.5" style="7" customWidth="1"/>
    <col min="5379" max="5386" width="7.625" style="7" customWidth="1"/>
    <col min="5387" max="5387" width="8.5" style="7" customWidth="1"/>
    <col min="5388" max="5395" width="7.625" style="7" customWidth="1"/>
    <col min="5396" max="5396" width="9" style="7"/>
    <col min="5397" max="5397" width="3.25" style="7" customWidth="1"/>
    <col min="5398" max="5398" width="9" style="7"/>
    <col min="5399" max="5399" width="7.875" style="7" customWidth="1"/>
    <col min="5400" max="5400" width="9.75" style="7" customWidth="1"/>
    <col min="5401" max="5630" width="9" style="7"/>
    <col min="5631" max="5631" width="9.75" style="7" customWidth="1"/>
    <col min="5632" max="5632" width="1.5" style="7" customWidth="1"/>
    <col min="5633" max="5633" width="9" style="7"/>
    <col min="5634" max="5634" width="5.5" style="7" customWidth="1"/>
    <col min="5635" max="5642" width="7.625" style="7" customWidth="1"/>
    <col min="5643" max="5643" width="8.5" style="7" customWidth="1"/>
    <col min="5644" max="5651" width="7.625" style="7" customWidth="1"/>
    <col min="5652" max="5652" width="9" style="7"/>
    <col min="5653" max="5653" width="3.25" style="7" customWidth="1"/>
    <col min="5654" max="5654" width="9" style="7"/>
    <col min="5655" max="5655" width="7.875" style="7" customWidth="1"/>
    <col min="5656" max="5656" width="9.75" style="7" customWidth="1"/>
    <col min="5657" max="5886" width="9" style="7"/>
    <col min="5887" max="5887" width="9.75" style="7" customWidth="1"/>
    <col min="5888" max="5888" width="1.5" style="7" customWidth="1"/>
    <col min="5889" max="5889" width="9" style="7"/>
    <col min="5890" max="5890" width="5.5" style="7" customWidth="1"/>
    <col min="5891" max="5898" width="7.625" style="7" customWidth="1"/>
    <col min="5899" max="5899" width="8.5" style="7" customWidth="1"/>
    <col min="5900" max="5907" width="7.625" style="7" customWidth="1"/>
    <col min="5908" max="5908" width="9" style="7"/>
    <col min="5909" max="5909" width="3.25" style="7" customWidth="1"/>
    <col min="5910" max="5910" width="9" style="7"/>
    <col min="5911" max="5911" width="7.875" style="7" customWidth="1"/>
    <col min="5912" max="5912" width="9.75" style="7" customWidth="1"/>
    <col min="5913" max="6142" width="9" style="7"/>
    <col min="6143" max="6143" width="9.75" style="7" customWidth="1"/>
    <col min="6144" max="6144" width="1.5" style="7" customWidth="1"/>
    <col min="6145" max="6145" width="9" style="7"/>
    <col min="6146" max="6146" width="5.5" style="7" customWidth="1"/>
    <col min="6147" max="6154" width="7.625" style="7" customWidth="1"/>
    <col min="6155" max="6155" width="8.5" style="7" customWidth="1"/>
    <col min="6156" max="6163" width="7.625" style="7" customWidth="1"/>
    <col min="6164" max="6164" width="9" style="7"/>
    <col min="6165" max="6165" width="3.25" style="7" customWidth="1"/>
    <col min="6166" max="6166" width="9" style="7"/>
    <col min="6167" max="6167" width="7.875" style="7" customWidth="1"/>
    <col min="6168" max="6168" width="9.75" style="7" customWidth="1"/>
    <col min="6169" max="6398" width="9" style="7"/>
    <col min="6399" max="6399" width="9.75" style="7" customWidth="1"/>
    <col min="6400" max="6400" width="1.5" style="7" customWidth="1"/>
    <col min="6401" max="6401" width="9" style="7"/>
    <col min="6402" max="6402" width="5.5" style="7" customWidth="1"/>
    <col min="6403" max="6410" width="7.625" style="7" customWidth="1"/>
    <col min="6411" max="6411" width="8.5" style="7" customWidth="1"/>
    <col min="6412" max="6419" width="7.625" style="7" customWidth="1"/>
    <col min="6420" max="6420" width="9" style="7"/>
    <col min="6421" max="6421" width="3.25" style="7" customWidth="1"/>
    <col min="6422" max="6422" width="9" style="7"/>
    <col min="6423" max="6423" width="7.875" style="7" customWidth="1"/>
    <col min="6424" max="6424" width="9.75" style="7" customWidth="1"/>
    <col min="6425" max="6654" width="9" style="7"/>
    <col min="6655" max="6655" width="9.75" style="7" customWidth="1"/>
    <col min="6656" max="6656" width="1.5" style="7" customWidth="1"/>
    <col min="6657" max="6657" width="9" style="7"/>
    <col min="6658" max="6658" width="5.5" style="7" customWidth="1"/>
    <col min="6659" max="6666" width="7.625" style="7" customWidth="1"/>
    <col min="6667" max="6667" width="8.5" style="7" customWidth="1"/>
    <col min="6668" max="6675" width="7.625" style="7" customWidth="1"/>
    <col min="6676" max="6676" width="9" style="7"/>
    <col min="6677" max="6677" width="3.25" style="7" customWidth="1"/>
    <col min="6678" max="6678" width="9" style="7"/>
    <col min="6679" max="6679" width="7.875" style="7" customWidth="1"/>
    <col min="6680" max="6680" width="9.75" style="7" customWidth="1"/>
    <col min="6681" max="6910" width="9" style="7"/>
    <col min="6911" max="6911" width="9.75" style="7" customWidth="1"/>
    <col min="6912" max="6912" width="1.5" style="7" customWidth="1"/>
    <col min="6913" max="6913" width="9" style="7"/>
    <col min="6914" max="6914" width="5.5" style="7" customWidth="1"/>
    <col min="6915" max="6922" width="7.625" style="7" customWidth="1"/>
    <col min="6923" max="6923" width="8.5" style="7" customWidth="1"/>
    <col min="6924" max="6931" width="7.625" style="7" customWidth="1"/>
    <col min="6932" max="6932" width="9" style="7"/>
    <col min="6933" max="6933" width="3.25" style="7" customWidth="1"/>
    <col min="6934" max="6934" width="9" style="7"/>
    <col min="6935" max="6935" width="7.875" style="7" customWidth="1"/>
    <col min="6936" max="6936" width="9.75" style="7" customWidth="1"/>
    <col min="6937" max="7166" width="9" style="7"/>
    <col min="7167" max="7167" width="9.75" style="7" customWidth="1"/>
    <col min="7168" max="7168" width="1.5" style="7" customWidth="1"/>
    <col min="7169" max="7169" width="9" style="7"/>
    <col min="7170" max="7170" width="5.5" style="7" customWidth="1"/>
    <col min="7171" max="7178" width="7.625" style="7" customWidth="1"/>
    <col min="7179" max="7179" width="8.5" style="7" customWidth="1"/>
    <col min="7180" max="7187" width="7.625" style="7" customWidth="1"/>
    <col min="7188" max="7188" width="9" style="7"/>
    <col min="7189" max="7189" width="3.25" style="7" customWidth="1"/>
    <col min="7190" max="7190" width="9" style="7"/>
    <col min="7191" max="7191" width="7.875" style="7" customWidth="1"/>
    <col min="7192" max="7192" width="9.75" style="7" customWidth="1"/>
    <col min="7193" max="7422" width="9" style="7"/>
    <col min="7423" max="7423" width="9.75" style="7" customWidth="1"/>
    <col min="7424" max="7424" width="1.5" style="7" customWidth="1"/>
    <col min="7425" max="7425" width="9" style="7"/>
    <col min="7426" max="7426" width="5.5" style="7" customWidth="1"/>
    <col min="7427" max="7434" width="7.625" style="7" customWidth="1"/>
    <col min="7435" max="7435" width="8.5" style="7" customWidth="1"/>
    <col min="7436" max="7443" width="7.625" style="7" customWidth="1"/>
    <col min="7444" max="7444" width="9" style="7"/>
    <col min="7445" max="7445" width="3.25" style="7" customWidth="1"/>
    <col min="7446" max="7446" width="9" style="7"/>
    <col min="7447" max="7447" width="7.875" style="7" customWidth="1"/>
    <col min="7448" max="7448" width="9.75" style="7" customWidth="1"/>
    <col min="7449" max="7678" width="9" style="7"/>
    <col min="7679" max="7679" width="9.75" style="7" customWidth="1"/>
    <col min="7680" max="7680" width="1.5" style="7" customWidth="1"/>
    <col min="7681" max="7681" width="9" style="7"/>
    <col min="7682" max="7682" width="5.5" style="7" customWidth="1"/>
    <col min="7683" max="7690" width="7.625" style="7" customWidth="1"/>
    <col min="7691" max="7691" width="8.5" style="7" customWidth="1"/>
    <col min="7692" max="7699" width="7.625" style="7" customWidth="1"/>
    <col min="7700" max="7700" width="9" style="7"/>
    <col min="7701" max="7701" width="3.25" style="7" customWidth="1"/>
    <col min="7702" max="7702" width="9" style="7"/>
    <col min="7703" max="7703" width="7.875" style="7" customWidth="1"/>
    <col min="7704" max="7704" width="9.75" style="7" customWidth="1"/>
    <col min="7705" max="7934" width="9" style="7"/>
    <col min="7935" max="7935" width="9.75" style="7" customWidth="1"/>
    <col min="7936" max="7936" width="1.5" style="7" customWidth="1"/>
    <col min="7937" max="7937" width="9" style="7"/>
    <col min="7938" max="7938" width="5.5" style="7" customWidth="1"/>
    <col min="7939" max="7946" width="7.625" style="7" customWidth="1"/>
    <col min="7947" max="7947" width="8.5" style="7" customWidth="1"/>
    <col min="7948" max="7955" width="7.625" style="7" customWidth="1"/>
    <col min="7956" max="7956" width="9" style="7"/>
    <col min="7957" max="7957" width="3.25" style="7" customWidth="1"/>
    <col min="7958" max="7958" width="9" style="7"/>
    <col min="7959" max="7959" width="7.875" style="7" customWidth="1"/>
    <col min="7960" max="7960" width="9.75" style="7" customWidth="1"/>
    <col min="7961" max="8190" width="9" style="7"/>
    <col min="8191" max="8191" width="9.75" style="7" customWidth="1"/>
    <col min="8192" max="8192" width="1.5" style="7" customWidth="1"/>
    <col min="8193" max="8193" width="9" style="7"/>
    <col min="8194" max="8194" width="5.5" style="7" customWidth="1"/>
    <col min="8195" max="8202" width="7.625" style="7" customWidth="1"/>
    <col min="8203" max="8203" width="8.5" style="7" customWidth="1"/>
    <col min="8204" max="8211" width="7.625" style="7" customWidth="1"/>
    <col min="8212" max="8212" width="9" style="7"/>
    <col min="8213" max="8213" width="3.25" style="7" customWidth="1"/>
    <col min="8214" max="8214" width="9" style="7"/>
    <col min="8215" max="8215" width="7.875" style="7" customWidth="1"/>
    <col min="8216" max="8216" width="9.75" style="7" customWidth="1"/>
    <col min="8217" max="8446" width="9" style="7"/>
    <col min="8447" max="8447" width="9.75" style="7" customWidth="1"/>
    <col min="8448" max="8448" width="1.5" style="7" customWidth="1"/>
    <col min="8449" max="8449" width="9" style="7"/>
    <col min="8450" max="8450" width="5.5" style="7" customWidth="1"/>
    <col min="8451" max="8458" width="7.625" style="7" customWidth="1"/>
    <col min="8459" max="8459" width="8.5" style="7" customWidth="1"/>
    <col min="8460" max="8467" width="7.625" style="7" customWidth="1"/>
    <col min="8468" max="8468" width="9" style="7"/>
    <col min="8469" max="8469" width="3.25" style="7" customWidth="1"/>
    <col min="8470" max="8470" width="9" style="7"/>
    <col min="8471" max="8471" width="7.875" style="7" customWidth="1"/>
    <col min="8472" max="8472" width="9.75" style="7" customWidth="1"/>
    <col min="8473" max="8702" width="9" style="7"/>
    <col min="8703" max="8703" width="9.75" style="7" customWidth="1"/>
    <col min="8704" max="8704" width="1.5" style="7" customWidth="1"/>
    <col min="8705" max="8705" width="9" style="7"/>
    <col min="8706" max="8706" width="5.5" style="7" customWidth="1"/>
    <col min="8707" max="8714" width="7.625" style="7" customWidth="1"/>
    <col min="8715" max="8715" width="8.5" style="7" customWidth="1"/>
    <col min="8716" max="8723" width="7.625" style="7" customWidth="1"/>
    <col min="8724" max="8724" width="9" style="7"/>
    <col min="8725" max="8725" width="3.25" style="7" customWidth="1"/>
    <col min="8726" max="8726" width="9" style="7"/>
    <col min="8727" max="8727" width="7.875" style="7" customWidth="1"/>
    <col min="8728" max="8728" width="9.75" style="7" customWidth="1"/>
    <col min="8729" max="8958" width="9" style="7"/>
    <col min="8959" max="8959" width="9.75" style="7" customWidth="1"/>
    <col min="8960" max="8960" width="1.5" style="7" customWidth="1"/>
    <col min="8961" max="8961" width="9" style="7"/>
    <col min="8962" max="8962" width="5.5" style="7" customWidth="1"/>
    <col min="8963" max="8970" width="7.625" style="7" customWidth="1"/>
    <col min="8971" max="8971" width="8.5" style="7" customWidth="1"/>
    <col min="8972" max="8979" width="7.625" style="7" customWidth="1"/>
    <col min="8980" max="8980" width="9" style="7"/>
    <col min="8981" max="8981" width="3.25" style="7" customWidth="1"/>
    <col min="8982" max="8982" width="9" style="7"/>
    <col min="8983" max="8983" width="7.875" style="7" customWidth="1"/>
    <col min="8984" max="8984" width="9.75" style="7" customWidth="1"/>
    <col min="8985" max="9214" width="9" style="7"/>
    <col min="9215" max="9215" width="9.75" style="7" customWidth="1"/>
    <col min="9216" max="9216" width="1.5" style="7" customWidth="1"/>
    <col min="9217" max="9217" width="9" style="7"/>
    <col min="9218" max="9218" width="5.5" style="7" customWidth="1"/>
    <col min="9219" max="9226" width="7.625" style="7" customWidth="1"/>
    <col min="9227" max="9227" width="8.5" style="7" customWidth="1"/>
    <col min="9228" max="9235" width="7.625" style="7" customWidth="1"/>
    <col min="9236" max="9236" width="9" style="7"/>
    <col min="9237" max="9237" width="3.25" style="7" customWidth="1"/>
    <col min="9238" max="9238" width="9" style="7"/>
    <col min="9239" max="9239" width="7.875" style="7" customWidth="1"/>
    <col min="9240" max="9240" width="9.75" style="7" customWidth="1"/>
    <col min="9241" max="9470" width="9" style="7"/>
    <col min="9471" max="9471" width="9.75" style="7" customWidth="1"/>
    <col min="9472" max="9472" width="1.5" style="7" customWidth="1"/>
    <col min="9473" max="9473" width="9" style="7"/>
    <col min="9474" max="9474" width="5.5" style="7" customWidth="1"/>
    <col min="9475" max="9482" width="7.625" style="7" customWidth="1"/>
    <col min="9483" max="9483" width="8.5" style="7" customWidth="1"/>
    <col min="9484" max="9491" width="7.625" style="7" customWidth="1"/>
    <col min="9492" max="9492" width="9" style="7"/>
    <col min="9493" max="9493" width="3.25" style="7" customWidth="1"/>
    <col min="9494" max="9494" width="9" style="7"/>
    <col min="9495" max="9495" width="7.875" style="7" customWidth="1"/>
    <col min="9496" max="9496" width="9.75" style="7" customWidth="1"/>
    <col min="9497" max="9726" width="9" style="7"/>
    <col min="9727" max="9727" width="9.75" style="7" customWidth="1"/>
    <col min="9728" max="9728" width="1.5" style="7" customWidth="1"/>
    <col min="9729" max="9729" width="9" style="7"/>
    <col min="9730" max="9730" width="5.5" style="7" customWidth="1"/>
    <col min="9731" max="9738" width="7.625" style="7" customWidth="1"/>
    <col min="9739" max="9739" width="8.5" style="7" customWidth="1"/>
    <col min="9740" max="9747" width="7.625" style="7" customWidth="1"/>
    <col min="9748" max="9748" width="9" style="7"/>
    <col min="9749" max="9749" width="3.25" style="7" customWidth="1"/>
    <col min="9750" max="9750" width="9" style="7"/>
    <col min="9751" max="9751" width="7.875" style="7" customWidth="1"/>
    <col min="9752" max="9752" width="9.75" style="7" customWidth="1"/>
    <col min="9753" max="9982" width="9" style="7"/>
    <col min="9983" max="9983" width="9.75" style="7" customWidth="1"/>
    <col min="9984" max="9984" width="1.5" style="7" customWidth="1"/>
    <col min="9985" max="9985" width="9" style="7"/>
    <col min="9986" max="9986" width="5.5" style="7" customWidth="1"/>
    <col min="9987" max="9994" width="7.625" style="7" customWidth="1"/>
    <col min="9995" max="9995" width="8.5" style="7" customWidth="1"/>
    <col min="9996" max="10003" width="7.625" style="7" customWidth="1"/>
    <col min="10004" max="10004" width="9" style="7"/>
    <col min="10005" max="10005" width="3.25" style="7" customWidth="1"/>
    <col min="10006" max="10006" width="9" style="7"/>
    <col min="10007" max="10007" width="7.875" style="7" customWidth="1"/>
    <col min="10008" max="10008" width="9.75" style="7" customWidth="1"/>
    <col min="10009" max="10238" width="9" style="7"/>
    <col min="10239" max="10239" width="9.75" style="7" customWidth="1"/>
    <col min="10240" max="10240" width="1.5" style="7" customWidth="1"/>
    <col min="10241" max="10241" width="9" style="7"/>
    <col min="10242" max="10242" width="5.5" style="7" customWidth="1"/>
    <col min="10243" max="10250" width="7.625" style="7" customWidth="1"/>
    <col min="10251" max="10251" width="8.5" style="7" customWidth="1"/>
    <col min="10252" max="10259" width="7.625" style="7" customWidth="1"/>
    <col min="10260" max="10260" width="9" style="7"/>
    <col min="10261" max="10261" width="3.25" style="7" customWidth="1"/>
    <col min="10262" max="10262" width="9" style="7"/>
    <col min="10263" max="10263" width="7.875" style="7" customWidth="1"/>
    <col min="10264" max="10264" width="9.75" style="7" customWidth="1"/>
    <col min="10265" max="10494" width="9" style="7"/>
    <col min="10495" max="10495" width="9.75" style="7" customWidth="1"/>
    <col min="10496" max="10496" width="1.5" style="7" customWidth="1"/>
    <col min="10497" max="10497" width="9" style="7"/>
    <col min="10498" max="10498" width="5.5" style="7" customWidth="1"/>
    <col min="10499" max="10506" width="7.625" style="7" customWidth="1"/>
    <col min="10507" max="10507" width="8.5" style="7" customWidth="1"/>
    <col min="10508" max="10515" width="7.625" style="7" customWidth="1"/>
    <col min="10516" max="10516" width="9" style="7"/>
    <col min="10517" max="10517" width="3.25" style="7" customWidth="1"/>
    <col min="10518" max="10518" width="9" style="7"/>
    <col min="10519" max="10519" width="7.875" style="7" customWidth="1"/>
    <col min="10520" max="10520" width="9.75" style="7" customWidth="1"/>
    <col min="10521" max="10750" width="9" style="7"/>
    <col min="10751" max="10751" width="9.75" style="7" customWidth="1"/>
    <col min="10752" max="10752" width="1.5" style="7" customWidth="1"/>
    <col min="10753" max="10753" width="9" style="7"/>
    <col min="10754" max="10754" width="5.5" style="7" customWidth="1"/>
    <col min="10755" max="10762" width="7.625" style="7" customWidth="1"/>
    <col min="10763" max="10763" width="8.5" style="7" customWidth="1"/>
    <col min="10764" max="10771" width="7.625" style="7" customWidth="1"/>
    <col min="10772" max="10772" width="9" style="7"/>
    <col min="10773" max="10773" width="3.25" style="7" customWidth="1"/>
    <col min="10774" max="10774" width="9" style="7"/>
    <col min="10775" max="10775" width="7.875" style="7" customWidth="1"/>
    <col min="10776" max="10776" width="9.75" style="7" customWidth="1"/>
    <col min="10777" max="11006" width="9" style="7"/>
    <col min="11007" max="11007" width="9.75" style="7" customWidth="1"/>
    <col min="11008" max="11008" width="1.5" style="7" customWidth="1"/>
    <col min="11009" max="11009" width="9" style="7"/>
    <col min="11010" max="11010" width="5.5" style="7" customWidth="1"/>
    <col min="11011" max="11018" width="7.625" style="7" customWidth="1"/>
    <col min="11019" max="11019" width="8.5" style="7" customWidth="1"/>
    <col min="11020" max="11027" width="7.625" style="7" customWidth="1"/>
    <col min="11028" max="11028" width="9" style="7"/>
    <col min="11029" max="11029" width="3.25" style="7" customWidth="1"/>
    <col min="11030" max="11030" width="9" style="7"/>
    <col min="11031" max="11031" width="7.875" style="7" customWidth="1"/>
    <col min="11032" max="11032" width="9.75" style="7" customWidth="1"/>
    <col min="11033" max="11262" width="9" style="7"/>
    <col min="11263" max="11263" width="9.75" style="7" customWidth="1"/>
    <col min="11264" max="11264" width="1.5" style="7" customWidth="1"/>
    <col min="11265" max="11265" width="9" style="7"/>
    <col min="11266" max="11266" width="5.5" style="7" customWidth="1"/>
    <col min="11267" max="11274" width="7.625" style="7" customWidth="1"/>
    <col min="11275" max="11275" width="8.5" style="7" customWidth="1"/>
    <col min="11276" max="11283" width="7.625" style="7" customWidth="1"/>
    <col min="11284" max="11284" width="9" style="7"/>
    <col min="11285" max="11285" width="3.25" style="7" customWidth="1"/>
    <col min="11286" max="11286" width="9" style="7"/>
    <col min="11287" max="11287" width="7.875" style="7" customWidth="1"/>
    <col min="11288" max="11288" width="9.75" style="7" customWidth="1"/>
    <col min="11289" max="11518" width="9" style="7"/>
    <col min="11519" max="11519" width="9.75" style="7" customWidth="1"/>
    <col min="11520" max="11520" width="1.5" style="7" customWidth="1"/>
    <col min="11521" max="11521" width="9" style="7"/>
    <col min="11522" max="11522" width="5.5" style="7" customWidth="1"/>
    <col min="11523" max="11530" width="7.625" style="7" customWidth="1"/>
    <col min="11531" max="11531" width="8.5" style="7" customWidth="1"/>
    <col min="11532" max="11539" width="7.625" style="7" customWidth="1"/>
    <col min="11540" max="11540" width="9" style="7"/>
    <col min="11541" max="11541" width="3.25" style="7" customWidth="1"/>
    <col min="11542" max="11542" width="9" style="7"/>
    <col min="11543" max="11543" width="7.875" style="7" customWidth="1"/>
    <col min="11544" max="11544" width="9.75" style="7" customWidth="1"/>
    <col min="11545" max="11774" width="9" style="7"/>
    <col min="11775" max="11775" width="9.75" style="7" customWidth="1"/>
    <col min="11776" max="11776" width="1.5" style="7" customWidth="1"/>
    <col min="11777" max="11777" width="9" style="7"/>
    <col min="11778" max="11778" width="5.5" style="7" customWidth="1"/>
    <col min="11779" max="11786" width="7.625" style="7" customWidth="1"/>
    <col min="11787" max="11787" width="8.5" style="7" customWidth="1"/>
    <col min="11788" max="11795" width="7.625" style="7" customWidth="1"/>
    <col min="11796" max="11796" width="9" style="7"/>
    <col min="11797" max="11797" width="3.25" style="7" customWidth="1"/>
    <col min="11798" max="11798" width="9" style="7"/>
    <col min="11799" max="11799" width="7.875" style="7" customWidth="1"/>
    <col min="11800" max="11800" width="9.75" style="7" customWidth="1"/>
    <col min="11801" max="12030" width="9" style="7"/>
    <col min="12031" max="12031" width="9.75" style="7" customWidth="1"/>
    <col min="12032" max="12032" width="1.5" style="7" customWidth="1"/>
    <col min="12033" max="12033" width="9" style="7"/>
    <col min="12034" max="12034" width="5.5" style="7" customWidth="1"/>
    <col min="12035" max="12042" width="7.625" style="7" customWidth="1"/>
    <col min="12043" max="12043" width="8.5" style="7" customWidth="1"/>
    <col min="12044" max="12051" width="7.625" style="7" customWidth="1"/>
    <col min="12052" max="12052" width="9" style="7"/>
    <col min="12053" max="12053" width="3.25" style="7" customWidth="1"/>
    <col min="12054" max="12054" width="9" style="7"/>
    <col min="12055" max="12055" width="7.875" style="7" customWidth="1"/>
    <col min="12056" max="12056" width="9.75" style="7" customWidth="1"/>
    <col min="12057" max="12286" width="9" style="7"/>
    <col min="12287" max="12287" width="9.75" style="7" customWidth="1"/>
    <col min="12288" max="12288" width="1.5" style="7" customWidth="1"/>
    <col min="12289" max="12289" width="9" style="7"/>
    <col min="12290" max="12290" width="5.5" style="7" customWidth="1"/>
    <col min="12291" max="12298" width="7.625" style="7" customWidth="1"/>
    <col min="12299" max="12299" width="8.5" style="7" customWidth="1"/>
    <col min="12300" max="12307" width="7.625" style="7" customWidth="1"/>
    <col min="12308" max="12308" width="9" style="7"/>
    <col min="12309" max="12309" width="3.25" style="7" customWidth="1"/>
    <col min="12310" max="12310" width="9" style="7"/>
    <col min="12311" max="12311" width="7.875" style="7" customWidth="1"/>
    <col min="12312" max="12312" width="9.75" style="7" customWidth="1"/>
    <col min="12313" max="12542" width="9" style="7"/>
    <col min="12543" max="12543" width="9.75" style="7" customWidth="1"/>
    <col min="12544" max="12544" width="1.5" style="7" customWidth="1"/>
    <col min="12545" max="12545" width="9" style="7"/>
    <col min="12546" max="12546" width="5.5" style="7" customWidth="1"/>
    <col min="12547" max="12554" width="7.625" style="7" customWidth="1"/>
    <col min="12555" max="12555" width="8.5" style="7" customWidth="1"/>
    <col min="12556" max="12563" width="7.625" style="7" customWidth="1"/>
    <col min="12564" max="12564" width="9" style="7"/>
    <col min="12565" max="12565" width="3.25" style="7" customWidth="1"/>
    <col min="12566" max="12566" width="9" style="7"/>
    <col min="12567" max="12567" width="7.875" style="7" customWidth="1"/>
    <col min="12568" max="12568" width="9.75" style="7" customWidth="1"/>
    <col min="12569" max="12798" width="9" style="7"/>
    <col min="12799" max="12799" width="9.75" style="7" customWidth="1"/>
    <col min="12800" max="12800" width="1.5" style="7" customWidth="1"/>
    <col min="12801" max="12801" width="9" style="7"/>
    <col min="12802" max="12802" width="5.5" style="7" customWidth="1"/>
    <col min="12803" max="12810" width="7.625" style="7" customWidth="1"/>
    <col min="12811" max="12811" width="8.5" style="7" customWidth="1"/>
    <col min="12812" max="12819" width="7.625" style="7" customWidth="1"/>
    <col min="12820" max="12820" width="9" style="7"/>
    <col min="12821" max="12821" width="3.25" style="7" customWidth="1"/>
    <col min="12822" max="12822" width="9" style="7"/>
    <col min="12823" max="12823" width="7.875" style="7" customWidth="1"/>
    <col min="12824" max="12824" width="9.75" style="7" customWidth="1"/>
    <col min="12825" max="13054" width="9" style="7"/>
    <col min="13055" max="13055" width="9.75" style="7" customWidth="1"/>
    <col min="13056" max="13056" width="1.5" style="7" customWidth="1"/>
    <col min="13057" max="13057" width="9" style="7"/>
    <col min="13058" max="13058" width="5.5" style="7" customWidth="1"/>
    <col min="13059" max="13066" width="7.625" style="7" customWidth="1"/>
    <col min="13067" max="13067" width="8.5" style="7" customWidth="1"/>
    <col min="13068" max="13075" width="7.625" style="7" customWidth="1"/>
    <col min="13076" max="13076" width="9" style="7"/>
    <col min="13077" max="13077" width="3.25" style="7" customWidth="1"/>
    <col min="13078" max="13078" width="9" style="7"/>
    <col min="13079" max="13079" width="7.875" style="7" customWidth="1"/>
    <col min="13080" max="13080" width="9.75" style="7" customWidth="1"/>
    <col min="13081" max="13310" width="9" style="7"/>
    <col min="13311" max="13311" width="9.75" style="7" customWidth="1"/>
    <col min="13312" max="13312" width="1.5" style="7" customWidth="1"/>
    <col min="13313" max="13313" width="9" style="7"/>
    <col min="13314" max="13314" width="5.5" style="7" customWidth="1"/>
    <col min="13315" max="13322" width="7.625" style="7" customWidth="1"/>
    <col min="13323" max="13323" width="8.5" style="7" customWidth="1"/>
    <col min="13324" max="13331" width="7.625" style="7" customWidth="1"/>
    <col min="13332" max="13332" width="9" style="7"/>
    <col min="13333" max="13333" width="3.25" style="7" customWidth="1"/>
    <col min="13334" max="13334" width="9" style="7"/>
    <col min="13335" max="13335" width="7.875" style="7" customWidth="1"/>
    <col min="13336" max="13336" width="9.75" style="7" customWidth="1"/>
    <col min="13337" max="13566" width="9" style="7"/>
    <col min="13567" max="13567" width="9.75" style="7" customWidth="1"/>
    <col min="13568" max="13568" width="1.5" style="7" customWidth="1"/>
    <col min="13569" max="13569" width="9" style="7"/>
    <col min="13570" max="13570" width="5.5" style="7" customWidth="1"/>
    <col min="13571" max="13578" width="7.625" style="7" customWidth="1"/>
    <col min="13579" max="13579" width="8.5" style="7" customWidth="1"/>
    <col min="13580" max="13587" width="7.625" style="7" customWidth="1"/>
    <col min="13588" max="13588" width="9" style="7"/>
    <col min="13589" max="13589" width="3.25" style="7" customWidth="1"/>
    <col min="13590" max="13590" width="9" style="7"/>
    <col min="13591" max="13591" width="7.875" style="7" customWidth="1"/>
    <col min="13592" max="13592" width="9.75" style="7" customWidth="1"/>
    <col min="13593" max="13822" width="9" style="7"/>
    <col min="13823" max="13823" width="9.75" style="7" customWidth="1"/>
    <col min="13824" max="13824" width="1.5" style="7" customWidth="1"/>
    <col min="13825" max="13825" width="9" style="7"/>
    <col min="13826" max="13826" width="5.5" style="7" customWidth="1"/>
    <col min="13827" max="13834" width="7.625" style="7" customWidth="1"/>
    <col min="13835" max="13835" width="8.5" style="7" customWidth="1"/>
    <col min="13836" max="13843" width="7.625" style="7" customWidth="1"/>
    <col min="13844" max="13844" width="9" style="7"/>
    <col min="13845" max="13845" width="3.25" style="7" customWidth="1"/>
    <col min="13846" max="13846" width="9" style="7"/>
    <col min="13847" max="13847" width="7.875" style="7" customWidth="1"/>
    <col min="13848" max="13848" width="9.75" style="7" customWidth="1"/>
    <col min="13849" max="14078" width="9" style="7"/>
    <col min="14079" max="14079" width="9.75" style="7" customWidth="1"/>
    <col min="14080" max="14080" width="1.5" style="7" customWidth="1"/>
    <col min="14081" max="14081" width="9" style="7"/>
    <col min="14082" max="14082" width="5.5" style="7" customWidth="1"/>
    <col min="14083" max="14090" width="7.625" style="7" customWidth="1"/>
    <col min="14091" max="14091" width="8.5" style="7" customWidth="1"/>
    <col min="14092" max="14099" width="7.625" style="7" customWidth="1"/>
    <col min="14100" max="14100" width="9" style="7"/>
    <col min="14101" max="14101" width="3.25" style="7" customWidth="1"/>
    <col min="14102" max="14102" width="9" style="7"/>
    <col min="14103" max="14103" width="7.875" style="7" customWidth="1"/>
    <col min="14104" max="14104" width="9.75" style="7" customWidth="1"/>
    <col min="14105" max="14334" width="9" style="7"/>
    <col min="14335" max="14335" width="9.75" style="7" customWidth="1"/>
    <col min="14336" max="14336" width="1.5" style="7" customWidth="1"/>
    <col min="14337" max="14337" width="9" style="7"/>
    <col min="14338" max="14338" width="5.5" style="7" customWidth="1"/>
    <col min="14339" max="14346" width="7.625" style="7" customWidth="1"/>
    <col min="14347" max="14347" width="8.5" style="7" customWidth="1"/>
    <col min="14348" max="14355" width="7.625" style="7" customWidth="1"/>
    <col min="14356" max="14356" width="9" style="7"/>
    <col min="14357" max="14357" width="3.25" style="7" customWidth="1"/>
    <col min="14358" max="14358" width="9" style="7"/>
    <col min="14359" max="14359" width="7.875" style="7" customWidth="1"/>
    <col min="14360" max="14360" width="9.75" style="7" customWidth="1"/>
    <col min="14361" max="14590" width="9" style="7"/>
    <col min="14591" max="14591" width="9.75" style="7" customWidth="1"/>
    <col min="14592" max="14592" width="1.5" style="7" customWidth="1"/>
    <col min="14593" max="14593" width="9" style="7"/>
    <col min="14594" max="14594" width="5.5" style="7" customWidth="1"/>
    <col min="14595" max="14602" width="7.625" style="7" customWidth="1"/>
    <col min="14603" max="14603" width="8.5" style="7" customWidth="1"/>
    <col min="14604" max="14611" width="7.625" style="7" customWidth="1"/>
    <col min="14612" max="14612" width="9" style="7"/>
    <col min="14613" max="14613" width="3.25" style="7" customWidth="1"/>
    <col min="14614" max="14614" width="9" style="7"/>
    <col min="14615" max="14615" width="7.875" style="7" customWidth="1"/>
    <col min="14616" max="14616" width="9.75" style="7" customWidth="1"/>
    <col min="14617" max="14846" width="9" style="7"/>
    <col min="14847" max="14847" width="9.75" style="7" customWidth="1"/>
    <col min="14848" max="14848" width="1.5" style="7" customWidth="1"/>
    <col min="14849" max="14849" width="9" style="7"/>
    <col min="14850" max="14850" width="5.5" style="7" customWidth="1"/>
    <col min="14851" max="14858" width="7.625" style="7" customWidth="1"/>
    <col min="14859" max="14859" width="8.5" style="7" customWidth="1"/>
    <col min="14860" max="14867" width="7.625" style="7" customWidth="1"/>
    <col min="14868" max="14868" width="9" style="7"/>
    <col min="14869" max="14869" width="3.25" style="7" customWidth="1"/>
    <col min="14870" max="14870" width="9" style="7"/>
    <col min="14871" max="14871" width="7.875" style="7" customWidth="1"/>
    <col min="14872" max="14872" width="9.75" style="7" customWidth="1"/>
    <col min="14873" max="15102" width="9" style="7"/>
    <col min="15103" max="15103" width="9.75" style="7" customWidth="1"/>
    <col min="15104" max="15104" width="1.5" style="7" customWidth="1"/>
    <col min="15105" max="15105" width="9" style="7"/>
    <col min="15106" max="15106" width="5.5" style="7" customWidth="1"/>
    <col min="15107" max="15114" width="7.625" style="7" customWidth="1"/>
    <col min="15115" max="15115" width="8.5" style="7" customWidth="1"/>
    <col min="15116" max="15123" width="7.625" style="7" customWidth="1"/>
    <col min="15124" max="15124" width="9" style="7"/>
    <col min="15125" max="15125" width="3.25" style="7" customWidth="1"/>
    <col min="15126" max="15126" width="9" style="7"/>
    <col min="15127" max="15127" width="7.875" style="7" customWidth="1"/>
    <col min="15128" max="15128" width="9.75" style="7" customWidth="1"/>
    <col min="15129" max="15358" width="9" style="7"/>
    <col min="15359" max="15359" width="9.75" style="7" customWidth="1"/>
    <col min="15360" max="15360" width="1.5" style="7" customWidth="1"/>
    <col min="15361" max="15361" width="9" style="7"/>
    <col min="15362" max="15362" width="5.5" style="7" customWidth="1"/>
    <col min="15363" max="15370" width="7.625" style="7" customWidth="1"/>
    <col min="15371" max="15371" width="8.5" style="7" customWidth="1"/>
    <col min="15372" max="15379" width="7.625" style="7" customWidth="1"/>
    <col min="15380" max="15380" width="9" style="7"/>
    <col min="15381" max="15381" width="3.25" style="7" customWidth="1"/>
    <col min="15382" max="15382" width="9" style="7"/>
    <col min="15383" max="15383" width="7.875" style="7" customWidth="1"/>
    <col min="15384" max="15384" width="9.75" style="7" customWidth="1"/>
    <col min="15385" max="15614" width="9" style="7"/>
    <col min="15615" max="15615" width="9.75" style="7" customWidth="1"/>
    <col min="15616" max="15616" width="1.5" style="7" customWidth="1"/>
    <col min="15617" max="15617" width="9" style="7"/>
    <col min="15618" max="15618" width="5.5" style="7" customWidth="1"/>
    <col min="15619" max="15626" width="7.625" style="7" customWidth="1"/>
    <col min="15627" max="15627" width="8.5" style="7" customWidth="1"/>
    <col min="15628" max="15635" width="7.625" style="7" customWidth="1"/>
    <col min="15636" max="15636" width="9" style="7"/>
    <col min="15637" max="15637" width="3.25" style="7" customWidth="1"/>
    <col min="15638" max="15638" width="9" style="7"/>
    <col min="15639" max="15639" width="7.875" style="7" customWidth="1"/>
    <col min="15640" max="15640" width="9.75" style="7" customWidth="1"/>
    <col min="15641" max="15870" width="9" style="7"/>
    <col min="15871" max="15871" width="9.75" style="7" customWidth="1"/>
    <col min="15872" max="15872" width="1.5" style="7" customWidth="1"/>
    <col min="15873" max="15873" width="9" style="7"/>
    <col min="15874" max="15874" width="5.5" style="7" customWidth="1"/>
    <col min="15875" max="15882" width="7.625" style="7" customWidth="1"/>
    <col min="15883" max="15883" width="8.5" style="7" customWidth="1"/>
    <col min="15884" max="15891" width="7.625" style="7" customWidth="1"/>
    <col min="15892" max="15892" width="9" style="7"/>
    <col min="15893" max="15893" width="3.25" style="7" customWidth="1"/>
    <col min="15894" max="15894" width="9" style="7"/>
    <col min="15895" max="15895" width="7.875" style="7" customWidth="1"/>
    <col min="15896" max="15896" width="9.75" style="7" customWidth="1"/>
    <col min="15897" max="16126" width="9" style="7"/>
    <col min="16127" max="16127" width="9.75" style="7" customWidth="1"/>
    <col min="16128" max="16128" width="1.5" style="7" customWidth="1"/>
    <col min="16129" max="16129" width="9" style="7"/>
    <col min="16130" max="16130" width="5.5" style="7" customWidth="1"/>
    <col min="16131" max="16138" width="7.625" style="7" customWidth="1"/>
    <col min="16139" max="16139" width="8.5" style="7" customWidth="1"/>
    <col min="16140" max="16147" width="7.625" style="7" customWidth="1"/>
    <col min="16148" max="16148" width="9" style="7"/>
    <col min="16149" max="16149" width="3.25" style="7" customWidth="1"/>
    <col min="16150" max="16150" width="9" style="7"/>
    <col min="16151" max="16151" width="7.875" style="7" customWidth="1"/>
    <col min="16152" max="16152" width="9.75" style="7" customWidth="1"/>
    <col min="16153" max="16384" width="9" style="7"/>
  </cols>
  <sheetData>
    <row r="1" spans="2:26" ht="12" customHeight="1" x14ac:dyDescent="0.2"/>
    <row r="2" spans="2:26" ht="20.100000000000001" customHeight="1" x14ac:dyDescent="0.2">
      <c r="B2" s="132" t="s">
        <v>108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4"/>
      <c r="W2" s="8"/>
      <c r="X2" s="8"/>
      <c r="Y2" s="8"/>
      <c r="Z2" s="8"/>
    </row>
    <row r="3" spans="2:26" ht="12" customHeight="1" thickBot="1" x14ac:dyDescent="0.3">
      <c r="B3" s="9"/>
    </row>
    <row r="4" spans="2:26" ht="24.95" customHeight="1" thickTop="1" thickBot="1" x14ac:dyDescent="0.25">
      <c r="B4" s="147" t="s">
        <v>23</v>
      </c>
      <c r="C4" s="148"/>
      <c r="D4" s="135" t="s">
        <v>24</v>
      </c>
      <c r="E4" s="135" t="s">
        <v>25</v>
      </c>
      <c r="F4" s="135" t="s">
        <v>26</v>
      </c>
      <c r="G4" s="135" t="s">
        <v>58</v>
      </c>
      <c r="H4" s="137" t="s">
        <v>59</v>
      </c>
      <c r="I4" s="137" t="s">
        <v>27</v>
      </c>
      <c r="J4" s="137" t="s">
        <v>60</v>
      </c>
      <c r="K4" s="137" t="s">
        <v>61</v>
      </c>
      <c r="L4" s="135" t="s">
        <v>28</v>
      </c>
      <c r="M4" s="137" t="s">
        <v>62</v>
      </c>
      <c r="N4" s="135" t="s">
        <v>29</v>
      </c>
      <c r="O4" s="135" t="s">
        <v>63</v>
      </c>
      <c r="P4" s="135" t="s">
        <v>64</v>
      </c>
      <c r="Q4" s="135" t="s">
        <v>65</v>
      </c>
      <c r="R4" s="135" t="s">
        <v>66</v>
      </c>
      <c r="S4" s="135" t="s">
        <v>30</v>
      </c>
      <c r="T4" s="135" t="s">
        <v>31</v>
      </c>
      <c r="U4" s="135" t="s">
        <v>55</v>
      </c>
      <c r="V4" s="139" t="s">
        <v>11</v>
      </c>
    </row>
    <row r="5" spans="2:26" ht="24.95" customHeight="1" thickTop="1" thickBot="1" x14ac:dyDescent="0.25">
      <c r="B5" s="149" t="s">
        <v>0</v>
      </c>
      <c r="C5" s="150"/>
      <c r="D5" s="136"/>
      <c r="E5" s="136"/>
      <c r="F5" s="136"/>
      <c r="G5" s="136"/>
      <c r="H5" s="138"/>
      <c r="I5" s="138"/>
      <c r="J5" s="138"/>
      <c r="K5" s="138"/>
      <c r="L5" s="136"/>
      <c r="M5" s="138"/>
      <c r="N5" s="136"/>
      <c r="O5" s="136"/>
      <c r="P5" s="136"/>
      <c r="Q5" s="136"/>
      <c r="R5" s="136"/>
      <c r="S5" s="136"/>
      <c r="T5" s="136"/>
      <c r="U5" s="136"/>
      <c r="V5" s="140"/>
    </row>
    <row r="6" spans="2:26" ht="20.100000000000001" customHeight="1" thickTop="1" thickBot="1" x14ac:dyDescent="0.25">
      <c r="B6" s="143" t="s">
        <v>21</v>
      </c>
      <c r="C6" s="144"/>
      <c r="D6" s="71">
        <v>4122</v>
      </c>
      <c r="E6" s="71">
        <v>455</v>
      </c>
      <c r="F6" s="71">
        <v>479</v>
      </c>
      <c r="G6" s="71">
        <v>71</v>
      </c>
      <c r="H6" s="71">
        <v>84</v>
      </c>
      <c r="I6" s="71">
        <v>39</v>
      </c>
      <c r="J6" s="71">
        <v>132</v>
      </c>
      <c r="K6" s="71">
        <v>25</v>
      </c>
      <c r="L6" s="71">
        <v>150</v>
      </c>
      <c r="M6" s="71">
        <v>103</v>
      </c>
      <c r="N6" s="71">
        <v>475</v>
      </c>
      <c r="O6" s="71">
        <v>146</v>
      </c>
      <c r="P6" s="71">
        <v>73</v>
      </c>
      <c r="Q6" s="71">
        <v>1049</v>
      </c>
      <c r="R6" s="71">
        <v>22</v>
      </c>
      <c r="S6" s="71">
        <v>2788</v>
      </c>
      <c r="T6" s="71">
        <v>1091</v>
      </c>
      <c r="U6" s="71">
        <v>4</v>
      </c>
      <c r="V6" s="71">
        <f>SUM(D6:U6)</f>
        <v>11308</v>
      </c>
      <c r="Y6" s="78"/>
    </row>
    <row r="7" spans="2:26" ht="20.100000000000001" customHeight="1" thickTop="1" thickBot="1" x14ac:dyDescent="0.25">
      <c r="B7" s="145" t="s">
        <v>32</v>
      </c>
      <c r="C7" s="146"/>
      <c r="D7" s="72">
        <v>4145</v>
      </c>
      <c r="E7" s="72">
        <v>481</v>
      </c>
      <c r="F7" s="72">
        <v>550</v>
      </c>
      <c r="G7" s="72">
        <v>48</v>
      </c>
      <c r="H7" s="72">
        <v>51</v>
      </c>
      <c r="I7" s="72">
        <v>39</v>
      </c>
      <c r="J7" s="72">
        <v>29</v>
      </c>
      <c r="K7" s="72">
        <v>42</v>
      </c>
      <c r="L7" s="72">
        <v>109</v>
      </c>
      <c r="M7" s="72">
        <v>59</v>
      </c>
      <c r="N7" s="72">
        <v>498</v>
      </c>
      <c r="O7" s="72">
        <v>114</v>
      </c>
      <c r="P7" s="72">
        <v>73</v>
      </c>
      <c r="Q7" s="72">
        <v>1800</v>
      </c>
      <c r="R7" s="72">
        <v>30</v>
      </c>
      <c r="S7" s="72">
        <v>4827</v>
      </c>
      <c r="T7" s="72">
        <v>1376</v>
      </c>
      <c r="U7" s="72">
        <v>0</v>
      </c>
      <c r="V7" s="72">
        <f t="shared" ref="V7:V19" si="0">SUM(D7:U7)</f>
        <v>14271</v>
      </c>
      <c r="Y7" s="78"/>
    </row>
    <row r="8" spans="2:26" ht="20.100000000000001" customHeight="1" thickTop="1" thickBot="1" x14ac:dyDescent="0.25">
      <c r="B8" s="141" t="s">
        <v>33</v>
      </c>
      <c r="C8" s="142"/>
      <c r="D8" s="71">
        <v>991</v>
      </c>
      <c r="E8" s="71">
        <v>204</v>
      </c>
      <c r="F8" s="71">
        <v>121</v>
      </c>
      <c r="G8" s="71">
        <v>5</v>
      </c>
      <c r="H8" s="71">
        <v>12</v>
      </c>
      <c r="I8" s="71">
        <v>4</v>
      </c>
      <c r="J8" s="71">
        <v>1</v>
      </c>
      <c r="K8" s="71">
        <v>10</v>
      </c>
      <c r="L8" s="71">
        <v>23</v>
      </c>
      <c r="M8" s="71">
        <v>12</v>
      </c>
      <c r="N8" s="71">
        <v>24</v>
      </c>
      <c r="O8" s="71">
        <v>20</v>
      </c>
      <c r="P8" s="71">
        <v>11</v>
      </c>
      <c r="Q8" s="71">
        <v>99</v>
      </c>
      <c r="R8" s="71">
        <v>1</v>
      </c>
      <c r="S8" s="71">
        <v>532</v>
      </c>
      <c r="T8" s="71">
        <v>26</v>
      </c>
      <c r="U8" s="71">
        <v>0</v>
      </c>
      <c r="V8" s="71">
        <f t="shared" si="0"/>
        <v>2096</v>
      </c>
      <c r="Y8" s="78"/>
    </row>
    <row r="9" spans="2:26" ht="20.100000000000001" customHeight="1" thickTop="1" thickBot="1" x14ac:dyDescent="0.25">
      <c r="B9" s="145" t="s">
        <v>22</v>
      </c>
      <c r="C9" s="146"/>
      <c r="D9" s="72">
        <v>812</v>
      </c>
      <c r="E9" s="72">
        <v>244</v>
      </c>
      <c r="F9" s="72">
        <v>95</v>
      </c>
      <c r="G9" s="72">
        <v>6</v>
      </c>
      <c r="H9" s="72">
        <v>13</v>
      </c>
      <c r="I9" s="72">
        <v>9</v>
      </c>
      <c r="J9" s="72">
        <v>45</v>
      </c>
      <c r="K9" s="72">
        <v>4</v>
      </c>
      <c r="L9" s="72">
        <v>19</v>
      </c>
      <c r="M9" s="72">
        <v>8</v>
      </c>
      <c r="N9" s="72">
        <v>40</v>
      </c>
      <c r="O9" s="72">
        <v>25</v>
      </c>
      <c r="P9" s="72">
        <v>12</v>
      </c>
      <c r="Q9" s="72">
        <v>148</v>
      </c>
      <c r="R9" s="72">
        <v>7</v>
      </c>
      <c r="S9" s="72">
        <v>481</v>
      </c>
      <c r="T9" s="72">
        <v>17</v>
      </c>
      <c r="U9" s="72">
        <v>0</v>
      </c>
      <c r="V9" s="72">
        <f t="shared" si="0"/>
        <v>1985</v>
      </c>
      <c r="Y9" s="78"/>
    </row>
    <row r="10" spans="2:26" ht="20.100000000000001" customHeight="1" thickTop="1" thickBot="1" x14ac:dyDescent="0.25">
      <c r="B10" s="141" t="s">
        <v>2</v>
      </c>
      <c r="C10" s="142"/>
      <c r="D10" s="71">
        <v>2415</v>
      </c>
      <c r="E10" s="71">
        <v>495</v>
      </c>
      <c r="F10" s="71">
        <v>331</v>
      </c>
      <c r="G10" s="71">
        <v>36</v>
      </c>
      <c r="H10" s="71">
        <v>66</v>
      </c>
      <c r="I10" s="71">
        <v>31</v>
      </c>
      <c r="J10" s="71">
        <v>18</v>
      </c>
      <c r="K10" s="71">
        <v>18</v>
      </c>
      <c r="L10" s="71">
        <v>58</v>
      </c>
      <c r="M10" s="71">
        <v>27</v>
      </c>
      <c r="N10" s="71">
        <v>340</v>
      </c>
      <c r="O10" s="71">
        <v>56</v>
      </c>
      <c r="P10" s="71">
        <v>58</v>
      </c>
      <c r="Q10" s="71">
        <v>798</v>
      </c>
      <c r="R10" s="71">
        <v>5</v>
      </c>
      <c r="S10" s="71">
        <v>1686</v>
      </c>
      <c r="T10" s="71">
        <v>19</v>
      </c>
      <c r="U10" s="71">
        <v>0</v>
      </c>
      <c r="V10" s="71">
        <f t="shared" si="0"/>
        <v>6457</v>
      </c>
      <c r="Y10" s="78"/>
    </row>
    <row r="11" spans="2:26" ht="20.100000000000001" customHeight="1" thickTop="1" thickBot="1" x14ac:dyDescent="0.25">
      <c r="B11" s="145" t="s">
        <v>3</v>
      </c>
      <c r="C11" s="146"/>
      <c r="D11" s="72">
        <v>715</v>
      </c>
      <c r="E11" s="72">
        <v>581</v>
      </c>
      <c r="F11" s="72">
        <v>87</v>
      </c>
      <c r="G11" s="72">
        <v>15</v>
      </c>
      <c r="H11" s="72">
        <v>7</v>
      </c>
      <c r="I11" s="72">
        <v>3</v>
      </c>
      <c r="J11" s="72">
        <v>8</v>
      </c>
      <c r="K11" s="72">
        <v>6</v>
      </c>
      <c r="L11" s="72">
        <v>14</v>
      </c>
      <c r="M11" s="72">
        <v>6</v>
      </c>
      <c r="N11" s="72">
        <v>134</v>
      </c>
      <c r="O11" s="72">
        <v>29</v>
      </c>
      <c r="P11" s="72">
        <v>15</v>
      </c>
      <c r="Q11" s="72">
        <v>226</v>
      </c>
      <c r="R11" s="72">
        <v>12</v>
      </c>
      <c r="S11" s="72">
        <v>930</v>
      </c>
      <c r="T11" s="72">
        <v>426</v>
      </c>
      <c r="U11" s="72">
        <v>16</v>
      </c>
      <c r="V11" s="72">
        <f t="shared" si="0"/>
        <v>3230</v>
      </c>
      <c r="Y11" s="78"/>
    </row>
    <row r="12" spans="2:26" ht="20.100000000000001" customHeight="1" thickTop="1" thickBot="1" x14ac:dyDescent="0.25">
      <c r="B12" s="141" t="s">
        <v>4</v>
      </c>
      <c r="C12" s="142"/>
      <c r="D12" s="71">
        <v>518</v>
      </c>
      <c r="E12" s="71">
        <v>172</v>
      </c>
      <c r="F12" s="71">
        <v>62</v>
      </c>
      <c r="G12" s="71">
        <v>5</v>
      </c>
      <c r="H12" s="71">
        <v>8</v>
      </c>
      <c r="I12" s="71">
        <v>1</v>
      </c>
      <c r="J12" s="71">
        <v>1</v>
      </c>
      <c r="K12" s="71">
        <v>2</v>
      </c>
      <c r="L12" s="71">
        <v>10</v>
      </c>
      <c r="M12" s="71">
        <v>6</v>
      </c>
      <c r="N12" s="71">
        <v>80</v>
      </c>
      <c r="O12" s="71">
        <v>21</v>
      </c>
      <c r="P12" s="71">
        <v>6</v>
      </c>
      <c r="Q12" s="71">
        <v>59</v>
      </c>
      <c r="R12" s="71">
        <v>6</v>
      </c>
      <c r="S12" s="71">
        <v>442</v>
      </c>
      <c r="T12" s="71">
        <v>6</v>
      </c>
      <c r="U12" s="71">
        <v>0</v>
      </c>
      <c r="V12" s="71">
        <f t="shared" si="0"/>
        <v>1405</v>
      </c>
      <c r="Y12" s="78"/>
    </row>
    <row r="13" spans="2:26" ht="20.100000000000001" customHeight="1" thickTop="1" thickBot="1" x14ac:dyDescent="0.25">
      <c r="B13" s="145" t="s">
        <v>5</v>
      </c>
      <c r="C13" s="146"/>
      <c r="D13" s="72">
        <v>446</v>
      </c>
      <c r="E13" s="72">
        <v>168</v>
      </c>
      <c r="F13" s="72">
        <v>44</v>
      </c>
      <c r="G13" s="72">
        <v>7</v>
      </c>
      <c r="H13" s="72">
        <v>16</v>
      </c>
      <c r="I13" s="72">
        <v>1</v>
      </c>
      <c r="J13" s="72">
        <v>36</v>
      </c>
      <c r="K13" s="72">
        <v>4</v>
      </c>
      <c r="L13" s="72">
        <v>7</v>
      </c>
      <c r="M13" s="72">
        <v>2</v>
      </c>
      <c r="N13" s="72">
        <v>40</v>
      </c>
      <c r="O13" s="72">
        <v>15</v>
      </c>
      <c r="P13" s="72">
        <v>6</v>
      </c>
      <c r="Q13" s="72">
        <v>63</v>
      </c>
      <c r="R13" s="72">
        <v>0</v>
      </c>
      <c r="S13" s="72">
        <v>286</v>
      </c>
      <c r="T13" s="72">
        <v>9</v>
      </c>
      <c r="U13" s="72">
        <v>0</v>
      </c>
      <c r="V13" s="72">
        <f t="shared" si="0"/>
        <v>1150</v>
      </c>
      <c r="Y13" s="78"/>
    </row>
    <row r="14" spans="2:26" ht="20.100000000000001" customHeight="1" thickTop="1" thickBot="1" x14ac:dyDescent="0.25">
      <c r="B14" s="141" t="s">
        <v>6</v>
      </c>
      <c r="C14" s="142"/>
      <c r="D14" s="71">
        <v>226</v>
      </c>
      <c r="E14" s="71">
        <v>8</v>
      </c>
      <c r="F14" s="71">
        <v>38</v>
      </c>
      <c r="G14" s="71">
        <v>4</v>
      </c>
      <c r="H14" s="71">
        <v>3</v>
      </c>
      <c r="I14" s="71">
        <v>1</v>
      </c>
      <c r="J14" s="71">
        <v>12</v>
      </c>
      <c r="K14" s="71">
        <v>2</v>
      </c>
      <c r="L14" s="71">
        <v>4</v>
      </c>
      <c r="M14" s="71">
        <v>2</v>
      </c>
      <c r="N14" s="71">
        <v>10</v>
      </c>
      <c r="O14" s="71">
        <v>14</v>
      </c>
      <c r="P14" s="71">
        <v>4</v>
      </c>
      <c r="Q14" s="71">
        <v>17</v>
      </c>
      <c r="R14" s="71">
        <v>1</v>
      </c>
      <c r="S14" s="71">
        <v>97</v>
      </c>
      <c r="T14" s="71">
        <v>1</v>
      </c>
      <c r="U14" s="71">
        <v>0</v>
      </c>
      <c r="V14" s="71">
        <f t="shared" si="0"/>
        <v>444</v>
      </c>
      <c r="Y14" s="78"/>
    </row>
    <row r="15" spans="2:26" ht="20.100000000000001" customHeight="1" thickTop="1" thickBot="1" x14ac:dyDescent="0.25">
      <c r="B15" s="145" t="s">
        <v>7</v>
      </c>
      <c r="C15" s="146"/>
      <c r="D15" s="72">
        <v>504</v>
      </c>
      <c r="E15" s="72">
        <v>312</v>
      </c>
      <c r="F15" s="72">
        <v>87</v>
      </c>
      <c r="G15" s="72">
        <v>3</v>
      </c>
      <c r="H15" s="72">
        <v>7</v>
      </c>
      <c r="I15" s="72">
        <v>1</v>
      </c>
      <c r="J15" s="72">
        <v>3</v>
      </c>
      <c r="K15" s="72">
        <v>5</v>
      </c>
      <c r="L15" s="72">
        <v>10</v>
      </c>
      <c r="M15" s="72">
        <v>14</v>
      </c>
      <c r="N15" s="72">
        <v>149</v>
      </c>
      <c r="O15" s="72">
        <v>21</v>
      </c>
      <c r="P15" s="72">
        <v>9</v>
      </c>
      <c r="Q15" s="72">
        <v>483</v>
      </c>
      <c r="R15" s="72">
        <v>1</v>
      </c>
      <c r="S15" s="72">
        <v>574</v>
      </c>
      <c r="T15" s="72">
        <v>10</v>
      </c>
      <c r="U15" s="72">
        <v>7</v>
      </c>
      <c r="V15" s="72">
        <f t="shared" si="0"/>
        <v>2200</v>
      </c>
      <c r="Y15" s="78"/>
    </row>
    <row r="16" spans="2:26" ht="20.100000000000001" customHeight="1" thickTop="1" thickBot="1" x14ac:dyDescent="0.25">
      <c r="B16" s="141" t="s">
        <v>8</v>
      </c>
      <c r="C16" s="142"/>
      <c r="D16" s="71">
        <v>184</v>
      </c>
      <c r="E16" s="71">
        <v>260</v>
      </c>
      <c r="F16" s="71">
        <v>37</v>
      </c>
      <c r="G16" s="71">
        <v>8</v>
      </c>
      <c r="H16" s="71">
        <v>1</v>
      </c>
      <c r="I16" s="71">
        <v>0</v>
      </c>
      <c r="J16" s="71">
        <v>2</v>
      </c>
      <c r="K16" s="71">
        <v>0</v>
      </c>
      <c r="L16" s="71">
        <v>14</v>
      </c>
      <c r="M16" s="71">
        <v>2</v>
      </c>
      <c r="N16" s="71">
        <v>35</v>
      </c>
      <c r="O16" s="71">
        <v>14</v>
      </c>
      <c r="P16" s="71">
        <v>0</v>
      </c>
      <c r="Q16" s="71">
        <v>75</v>
      </c>
      <c r="R16" s="71">
        <v>1</v>
      </c>
      <c r="S16" s="71">
        <v>96</v>
      </c>
      <c r="T16" s="71">
        <v>2</v>
      </c>
      <c r="U16" s="71">
        <v>0</v>
      </c>
      <c r="V16" s="71">
        <f t="shared" si="0"/>
        <v>731</v>
      </c>
      <c r="Y16" s="78"/>
    </row>
    <row r="17" spans="2:25" ht="20.100000000000001" customHeight="1" thickTop="1" thickBot="1" x14ac:dyDescent="0.25">
      <c r="B17" s="145" t="s">
        <v>9</v>
      </c>
      <c r="C17" s="146"/>
      <c r="D17" s="72">
        <v>264</v>
      </c>
      <c r="E17" s="72">
        <v>347</v>
      </c>
      <c r="F17" s="72">
        <v>38</v>
      </c>
      <c r="G17" s="72">
        <v>4</v>
      </c>
      <c r="H17" s="72">
        <v>3</v>
      </c>
      <c r="I17" s="72">
        <v>0</v>
      </c>
      <c r="J17" s="72">
        <v>5</v>
      </c>
      <c r="K17" s="72">
        <v>2</v>
      </c>
      <c r="L17" s="72">
        <v>2</v>
      </c>
      <c r="M17" s="72">
        <v>2</v>
      </c>
      <c r="N17" s="72">
        <v>97</v>
      </c>
      <c r="O17" s="72">
        <v>15</v>
      </c>
      <c r="P17" s="72">
        <v>4</v>
      </c>
      <c r="Q17" s="72">
        <v>108</v>
      </c>
      <c r="R17" s="72">
        <v>6</v>
      </c>
      <c r="S17" s="72">
        <v>374</v>
      </c>
      <c r="T17" s="72">
        <v>18</v>
      </c>
      <c r="U17" s="72">
        <v>0</v>
      </c>
      <c r="V17" s="72">
        <f t="shared" si="0"/>
        <v>1289</v>
      </c>
      <c r="Y17" s="78"/>
    </row>
    <row r="18" spans="2:25" ht="20.100000000000001" customHeight="1" thickTop="1" thickBot="1" x14ac:dyDescent="0.25">
      <c r="B18" s="141" t="s">
        <v>10</v>
      </c>
      <c r="C18" s="142"/>
      <c r="D18" s="71">
        <v>582</v>
      </c>
      <c r="E18" s="71">
        <v>252</v>
      </c>
      <c r="F18" s="71">
        <v>59</v>
      </c>
      <c r="G18" s="71">
        <v>8</v>
      </c>
      <c r="H18" s="71">
        <v>5</v>
      </c>
      <c r="I18" s="71">
        <v>2</v>
      </c>
      <c r="J18" s="71">
        <v>12</v>
      </c>
      <c r="K18" s="71">
        <v>1</v>
      </c>
      <c r="L18" s="71">
        <v>6</v>
      </c>
      <c r="M18" s="71">
        <v>5</v>
      </c>
      <c r="N18" s="71">
        <v>21</v>
      </c>
      <c r="O18" s="71">
        <v>21</v>
      </c>
      <c r="P18" s="71">
        <v>7</v>
      </c>
      <c r="Q18" s="71">
        <v>110</v>
      </c>
      <c r="R18" s="71">
        <v>6</v>
      </c>
      <c r="S18" s="71">
        <v>551</v>
      </c>
      <c r="T18" s="71">
        <v>17</v>
      </c>
      <c r="U18" s="71">
        <v>0</v>
      </c>
      <c r="V18" s="71">
        <f t="shared" si="0"/>
        <v>1665</v>
      </c>
      <c r="Y18" s="78"/>
    </row>
    <row r="19" spans="2:25" ht="20.100000000000001" customHeight="1" thickTop="1" thickBot="1" x14ac:dyDescent="0.25">
      <c r="B19" s="153" t="s">
        <v>11</v>
      </c>
      <c r="C19" s="154"/>
      <c r="D19" s="72">
        <f>SUM(D6:D18)</f>
        <v>15924</v>
      </c>
      <c r="E19" s="72">
        <f t="shared" ref="E19:U19" si="1">SUM(E6:E18)</f>
        <v>3979</v>
      </c>
      <c r="F19" s="72">
        <f t="shared" si="1"/>
        <v>2028</v>
      </c>
      <c r="G19" s="72">
        <f t="shared" si="1"/>
        <v>220</v>
      </c>
      <c r="H19" s="72">
        <f t="shared" si="1"/>
        <v>276</v>
      </c>
      <c r="I19" s="72">
        <f t="shared" si="1"/>
        <v>131</v>
      </c>
      <c r="J19" s="72">
        <f t="shared" si="1"/>
        <v>304</v>
      </c>
      <c r="K19" s="72">
        <f t="shared" si="1"/>
        <v>121</v>
      </c>
      <c r="L19" s="72">
        <f>SUM(L6:L18)</f>
        <v>426</v>
      </c>
      <c r="M19" s="72">
        <f t="shared" si="1"/>
        <v>248</v>
      </c>
      <c r="N19" s="72">
        <f t="shared" si="1"/>
        <v>1943</v>
      </c>
      <c r="O19" s="72">
        <f t="shared" si="1"/>
        <v>511</v>
      </c>
      <c r="P19" s="72">
        <f t="shared" si="1"/>
        <v>278</v>
      </c>
      <c r="Q19" s="72">
        <f t="shared" si="1"/>
        <v>5035</v>
      </c>
      <c r="R19" s="72">
        <f t="shared" si="1"/>
        <v>98</v>
      </c>
      <c r="S19" s="72">
        <f t="shared" si="1"/>
        <v>13664</v>
      </c>
      <c r="T19" s="72">
        <f t="shared" si="1"/>
        <v>3018</v>
      </c>
      <c r="U19" s="72">
        <f t="shared" si="1"/>
        <v>27</v>
      </c>
      <c r="V19" s="72">
        <f t="shared" si="0"/>
        <v>48231</v>
      </c>
      <c r="Y19" s="78"/>
    </row>
    <row r="20" spans="2:25" ht="14.25" thickTop="1" thickBot="1" x14ac:dyDescent="0.25">
      <c r="B20" s="151" t="s">
        <v>15</v>
      </c>
      <c r="C20" s="152"/>
      <c r="D20" s="73">
        <f>D19/$V$19</f>
        <v>0.33016109970765689</v>
      </c>
      <c r="E20" s="73">
        <f t="shared" ref="E20:V20" si="2">E19/$V$19</f>
        <v>8.2498807820696227E-2</v>
      </c>
      <c r="F20" s="73">
        <f t="shared" si="2"/>
        <v>4.2047645705044476E-2</v>
      </c>
      <c r="G20" s="73">
        <f t="shared" si="2"/>
        <v>4.5613816839791838E-3</v>
      </c>
      <c r="H20" s="73">
        <f t="shared" si="2"/>
        <v>5.7224606580829757E-3</v>
      </c>
      <c r="I20" s="73">
        <f t="shared" si="2"/>
        <v>2.7160954572785136E-3</v>
      </c>
      <c r="J20" s="73">
        <f t="shared" si="2"/>
        <v>6.3030001451348716E-3</v>
      </c>
      <c r="K20" s="73">
        <f t="shared" si="2"/>
        <v>2.5087599261885509E-3</v>
      </c>
      <c r="L20" s="73">
        <f t="shared" si="2"/>
        <v>8.8324936244324193E-3</v>
      </c>
      <c r="M20" s="73">
        <f t="shared" si="2"/>
        <v>5.1419211710310797E-3</v>
      </c>
      <c r="N20" s="73">
        <f t="shared" si="2"/>
        <v>4.0285293690779787E-2</v>
      </c>
      <c r="O20" s="73">
        <f t="shared" si="2"/>
        <v>1.0594845638697104E-2</v>
      </c>
      <c r="P20" s="73">
        <f t="shared" si="2"/>
        <v>5.7639277643009683E-3</v>
      </c>
      <c r="Q20" s="73">
        <f t="shared" si="2"/>
        <v>0.10439343990379632</v>
      </c>
      <c r="R20" s="73">
        <f t="shared" si="2"/>
        <v>2.0318882046816361E-3</v>
      </c>
      <c r="S20" s="73">
        <f t="shared" si="2"/>
        <v>0.2833032696813253</v>
      </c>
      <c r="T20" s="73">
        <f t="shared" si="2"/>
        <v>6.2573863282950795E-2</v>
      </c>
      <c r="U20" s="73">
        <f t="shared" si="2"/>
        <v>5.5980593394289982E-4</v>
      </c>
      <c r="V20" s="73">
        <f t="shared" si="2"/>
        <v>1</v>
      </c>
    </row>
    <row r="21" spans="2:25" ht="13.5" thickTop="1" x14ac:dyDescent="0.2"/>
    <row r="22" spans="2:25" x14ac:dyDescent="0.2">
      <c r="D22" s="79"/>
      <c r="V22" s="32"/>
    </row>
    <row r="23" spans="2:25" x14ac:dyDescent="0.2">
      <c r="D23" s="79"/>
    </row>
    <row r="24" spans="2:25" x14ac:dyDescent="0.2">
      <c r="D24" s="79"/>
    </row>
    <row r="25" spans="2:25" x14ac:dyDescent="0.2">
      <c r="D25" s="79"/>
    </row>
    <row r="26" spans="2:25" x14ac:dyDescent="0.2">
      <c r="D26" s="79"/>
    </row>
  </sheetData>
  <mergeCells count="37"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8:C8"/>
    <mergeCell ref="M4:M5"/>
    <mergeCell ref="N4:N5"/>
    <mergeCell ref="O4:O5"/>
    <mergeCell ref="P4:P5"/>
    <mergeCell ref="B6:C6"/>
    <mergeCell ref="B7:C7"/>
    <mergeCell ref="B4:C4"/>
    <mergeCell ref="B5:C5"/>
    <mergeCell ref="B2:V2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S4:S5"/>
    <mergeCell ref="T4:T5"/>
    <mergeCell ref="V4:V5"/>
    <mergeCell ref="Q4:Q5"/>
    <mergeCell ref="R4:R5"/>
    <mergeCell ref="U4:U5"/>
  </mergeCells>
  <printOptions horizontalCentered="1" verticalCentered="1"/>
  <pageMargins left="0.27559055118110237" right="0.23622047244094491" top="0.51181102362204722" bottom="0.39370078740157483" header="0.78740157480314965" footer="0.51181102362204722"/>
  <pageSetup scale="7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5"/>
  <sheetViews>
    <sheetView rightToLeft="1" zoomScale="90" zoomScaleNormal="90" workbookViewId="0">
      <selection activeCell="B35" sqref="B35"/>
    </sheetView>
  </sheetViews>
  <sheetFormatPr defaultRowHeight="12.75" x14ac:dyDescent="0.2"/>
  <cols>
    <col min="1" max="1" width="8.5" style="7" customWidth="1"/>
    <col min="2" max="2" width="8.375" style="7" customWidth="1"/>
    <col min="3" max="3" width="9" style="7"/>
    <col min="4" max="4" width="7.625" style="7" customWidth="1"/>
    <col min="5" max="5" width="7.375" style="7" bestFit="1" customWidth="1"/>
    <col min="6" max="6" width="7.625" style="7" customWidth="1"/>
    <col min="7" max="7" width="6.25" style="7" customWidth="1"/>
    <col min="8" max="9" width="7.625" style="7" customWidth="1"/>
    <col min="10" max="10" width="5.875" style="7" customWidth="1"/>
    <col min="11" max="13" width="7.625" style="7" customWidth="1"/>
    <col min="14" max="14" width="6.375" style="7" bestFit="1" customWidth="1"/>
    <col min="15" max="17" width="7.625" style="7" customWidth="1"/>
    <col min="18" max="18" width="6" style="7" customWidth="1"/>
    <col min="19" max="19" width="8.375" style="7" bestFit="1" customWidth="1"/>
    <col min="20" max="20" width="6.5" style="7" customWidth="1"/>
    <col min="21" max="21" width="5.875" style="7" bestFit="1" customWidth="1"/>
    <col min="22" max="22" width="5" style="7" customWidth="1"/>
    <col min="23" max="234" width="9" style="7"/>
    <col min="235" max="235" width="8.5" style="7" customWidth="1"/>
    <col min="236" max="236" width="8.375" style="7" customWidth="1"/>
    <col min="237" max="237" width="9" style="7"/>
    <col min="238" max="251" width="7.625" style="7" customWidth="1"/>
    <col min="252" max="252" width="10.125" style="7" customWidth="1"/>
    <col min="253" max="253" width="6.5" style="7" customWidth="1"/>
    <col min="254" max="255" width="5" style="7" customWidth="1"/>
    <col min="256" max="256" width="14.5" style="7" customWidth="1"/>
    <col min="257" max="257" width="7.875" style="7" customWidth="1"/>
    <col min="258" max="490" width="9" style="7"/>
    <col min="491" max="491" width="8.5" style="7" customWidth="1"/>
    <col min="492" max="492" width="8.375" style="7" customWidth="1"/>
    <col min="493" max="493" width="9" style="7"/>
    <col min="494" max="507" width="7.625" style="7" customWidth="1"/>
    <col min="508" max="508" width="10.125" style="7" customWidth="1"/>
    <col min="509" max="509" width="6.5" style="7" customWidth="1"/>
    <col min="510" max="511" width="5" style="7" customWidth="1"/>
    <col min="512" max="512" width="14.5" style="7" customWidth="1"/>
    <col min="513" max="513" width="7.875" style="7" customWidth="1"/>
    <col min="514" max="746" width="9" style="7"/>
    <col min="747" max="747" width="8.5" style="7" customWidth="1"/>
    <col min="748" max="748" width="8.375" style="7" customWidth="1"/>
    <col min="749" max="749" width="9" style="7"/>
    <col min="750" max="763" width="7.625" style="7" customWidth="1"/>
    <col min="764" max="764" width="10.125" style="7" customWidth="1"/>
    <col min="765" max="765" width="6.5" style="7" customWidth="1"/>
    <col min="766" max="767" width="5" style="7" customWidth="1"/>
    <col min="768" max="768" width="14.5" style="7" customWidth="1"/>
    <col min="769" max="769" width="7.875" style="7" customWidth="1"/>
    <col min="770" max="1002" width="9" style="7"/>
    <col min="1003" max="1003" width="8.5" style="7" customWidth="1"/>
    <col min="1004" max="1004" width="8.375" style="7" customWidth="1"/>
    <col min="1005" max="1005" width="9" style="7"/>
    <col min="1006" max="1019" width="7.625" style="7" customWidth="1"/>
    <col min="1020" max="1020" width="10.125" style="7" customWidth="1"/>
    <col min="1021" max="1021" width="6.5" style="7" customWidth="1"/>
    <col min="1022" max="1023" width="5" style="7" customWidth="1"/>
    <col min="1024" max="1024" width="14.5" style="7" customWidth="1"/>
    <col min="1025" max="1025" width="7.875" style="7" customWidth="1"/>
    <col min="1026" max="1258" width="9" style="7"/>
    <col min="1259" max="1259" width="8.5" style="7" customWidth="1"/>
    <col min="1260" max="1260" width="8.375" style="7" customWidth="1"/>
    <col min="1261" max="1261" width="9" style="7"/>
    <col min="1262" max="1275" width="7.625" style="7" customWidth="1"/>
    <col min="1276" max="1276" width="10.125" style="7" customWidth="1"/>
    <col min="1277" max="1277" width="6.5" style="7" customWidth="1"/>
    <col min="1278" max="1279" width="5" style="7" customWidth="1"/>
    <col min="1280" max="1280" width="14.5" style="7" customWidth="1"/>
    <col min="1281" max="1281" width="7.875" style="7" customWidth="1"/>
    <col min="1282" max="1514" width="9" style="7"/>
    <col min="1515" max="1515" width="8.5" style="7" customWidth="1"/>
    <col min="1516" max="1516" width="8.375" style="7" customWidth="1"/>
    <col min="1517" max="1517" width="9" style="7"/>
    <col min="1518" max="1531" width="7.625" style="7" customWidth="1"/>
    <col min="1532" max="1532" width="10.125" style="7" customWidth="1"/>
    <col min="1533" max="1533" width="6.5" style="7" customWidth="1"/>
    <col min="1534" max="1535" width="5" style="7" customWidth="1"/>
    <col min="1536" max="1536" width="14.5" style="7" customWidth="1"/>
    <col min="1537" max="1537" width="7.875" style="7" customWidth="1"/>
    <col min="1538" max="1770" width="9" style="7"/>
    <col min="1771" max="1771" width="8.5" style="7" customWidth="1"/>
    <col min="1772" max="1772" width="8.375" style="7" customWidth="1"/>
    <col min="1773" max="1773" width="9" style="7"/>
    <col min="1774" max="1787" width="7.625" style="7" customWidth="1"/>
    <col min="1788" max="1788" width="10.125" style="7" customWidth="1"/>
    <col min="1789" max="1789" width="6.5" style="7" customWidth="1"/>
    <col min="1790" max="1791" width="5" style="7" customWidth="1"/>
    <col min="1792" max="1792" width="14.5" style="7" customWidth="1"/>
    <col min="1793" max="1793" width="7.875" style="7" customWidth="1"/>
    <col min="1794" max="2026" width="9" style="7"/>
    <col min="2027" max="2027" width="8.5" style="7" customWidth="1"/>
    <col min="2028" max="2028" width="8.375" style="7" customWidth="1"/>
    <col min="2029" max="2029" width="9" style="7"/>
    <col min="2030" max="2043" width="7.625" style="7" customWidth="1"/>
    <col min="2044" max="2044" width="10.125" style="7" customWidth="1"/>
    <col min="2045" max="2045" width="6.5" style="7" customWidth="1"/>
    <col min="2046" max="2047" width="5" style="7" customWidth="1"/>
    <col min="2048" max="2048" width="14.5" style="7" customWidth="1"/>
    <col min="2049" max="2049" width="7.875" style="7" customWidth="1"/>
    <col min="2050" max="2282" width="9" style="7"/>
    <col min="2283" max="2283" width="8.5" style="7" customWidth="1"/>
    <col min="2284" max="2284" width="8.375" style="7" customWidth="1"/>
    <col min="2285" max="2285" width="9" style="7"/>
    <col min="2286" max="2299" width="7.625" style="7" customWidth="1"/>
    <col min="2300" max="2300" width="10.125" style="7" customWidth="1"/>
    <col min="2301" max="2301" width="6.5" style="7" customWidth="1"/>
    <col min="2302" max="2303" width="5" style="7" customWidth="1"/>
    <col min="2304" max="2304" width="14.5" style="7" customWidth="1"/>
    <col min="2305" max="2305" width="7.875" style="7" customWidth="1"/>
    <col min="2306" max="2538" width="9" style="7"/>
    <col min="2539" max="2539" width="8.5" style="7" customWidth="1"/>
    <col min="2540" max="2540" width="8.375" style="7" customWidth="1"/>
    <col min="2541" max="2541" width="9" style="7"/>
    <col min="2542" max="2555" width="7.625" style="7" customWidth="1"/>
    <col min="2556" max="2556" width="10.125" style="7" customWidth="1"/>
    <col min="2557" max="2557" width="6.5" style="7" customWidth="1"/>
    <col min="2558" max="2559" width="5" style="7" customWidth="1"/>
    <col min="2560" max="2560" width="14.5" style="7" customWidth="1"/>
    <col min="2561" max="2561" width="7.875" style="7" customWidth="1"/>
    <col min="2562" max="2794" width="9" style="7"/>
    <col min="2795" max="2795" width="8.5" style="7" customWidth="1"/>
    <col min="2796" max="2796" width="8.375" style="7" customWidth="1"/>
    <col min="2797" max="2797" width="9" style="7"/>
    <col min="2798" max="2811" width="7.625" style="7" customWidth="1"/>
    <col min="2812" max="2812" width="10.125" style="7" customWidth="1"/>
    <col min="2813" max="2813" width="6.5" style="7" customWidth="1"/>
    <col min="2814" max="2815" width="5" style="7" customWidth="1"/>
    <col min="2816" max="2816" width="14.5" style="7" customWidth="1"/>
    <col min="2817" max="2817" width="7.875" style="7" customWidth="1"/>
    <col min="2818" max="3050" width="9" style="7"/>
    <col min="3051" max="3051" width="8.5" style="7" customWidth="1"/>
    <col min="3052" max="3052" width="8.375" style="7" customWidth="1"/>
    <col min="3053" max="3053" width="9" style="7"/>
    <col min="3054" max="3067" width="7.625" style="7" customWidth="1"/>
    <col min="3068" max="3068" width="10.125" style="7" customWidth="1"/>
    <col min="3069" max="3069" width="6.5" style="7" customWidth="1"/>
    <col min="3070" max="3071" width="5" style="7" customWidth="1"/>
    <col min="3072" max="3072" width="14.5" style="7" customWidth="1"/>
    <col min="3073" max="3073" width="7.875" style="7" customWidth="1"/>
    <col min="3074" max="3306" width="9" style="7"/>
    <col min="3307" max="3307" width="8.5" style="7" customWidth="1"/>
    <col min="3308" max="3308" width="8.375" style="7" customWidth="1"/>
    <col min="3309" max="3309" width="9" style="7"/>
    <col min="3310" max="3323" width="7.625" style="7" customWidth="1"/>
    <col min="3324" max="3324" width="10.125" style="7" customWidth="1"/>
    <col min="3325" max="3325" width="6.5" style="7" customWidth="1"/>
    <col min="3326" max="3327" width="5" style="7" customWidth="1"/>
    <col min="3328" max="3328" width="14.5" style="7" customWidth="1"/>
    <col min="3329" max="3329" width="7.875" style="7" customWidth="1"/>
    <col min="3330" max="3562" width="9" style="7"/>
    <col min="3563" max="3563" width="8.5" style="7" customWidth="1"/>
    <col min="3564" max="3564" width="8.375" style="7" customWidth="1"/>
    <col min="3565" max="3565" width="9" style="7"/>
    <col min="3566" max="3579" width="7.625" style="7" customWidth="1"/>
    <col min="3580" max="3580" width="10.125" style="7" customWidth="1"/>
    <col min="3581" max="3581" width="6.5" style="7" customWidth="1"/>
    <col min="3582" max="3583" width="5" style="7" customWidth="1"/>
    <col min="3584" max="3584" width="14.5" style="7" customWidth="1"/>
    <col min="3585" max="3585" width="7.875" style="7" customWidth="1"/>
    <col min="3586" max="3818" width="9" style="7"/>
    <col min="3819" max="3819" width="8.5" style="7" customWidth="1"/>
    <col min="3820" max="3820" width="8.375" style="7" customWidth="1"/>
    <col min="3821" max="3821" width="9" style="7"/>
    <col min="3822" max="3835" width="7.625" style="7" customWidth="1"/>
    <col min="3836" max="3836" width="10.125" style="7" customWidth="1"/>
    <col min="3837" max="3837" width="6.5" style="7" customWidth="1"/>
    <col min="3838" max="3839" width="5" style="7" customWidth="1"/>
    <col min="3840" max="3840" width="14.5" style="7" customWidth="1"/>
    <col min="3841" max="3841" width="7.875" style="7" customWidth="1"/>
    <col min="3842" max="4074" width="9" style="7"/>
    <col min="4075" max="4075" width="8.5" style="7" customWidth="1"/>
    <col min="4076" max="4076" width="8.375" style="7" customWidth="1"/>
    <col min="4077" max="4077" width="9" style="7"/>
    <col min="4078" max="4091" width="7.625" style="7" customWidth="1"/>
    <col min="4092" max="4092" width="10.125" style="7" customWidth="1"/>
    <col min="4093" max="4093" width="6.5" style="7" customWidth="1"/>
    <col min="4094" max="4095" width="5" style="7" customWidth="1"/>
    <col min="4096" max="4096" width="14.5" style="7" customWidth="1"/>
    <col min="4097" max="4097" width="7.875" style="7" customWidth="1"/>
    <col min="4098" max="4330" width="9" style="7"/>
    <col min="4331" max="4331" width="8.5" style="7" customWidth="1"/>
    <col min="4332" max="4332" width="8.375" style="7" customWidth="1"/>
    <col min="4333" max="4333" width="9" style="7"/>
    <col min="4334" max="4347" width="7.625" style="7" customWidth="1"/>
    <col min="4348" max="4348" width="10.125" style="7" customWidth="1"/>
    <col min="4349" max="4349" width="6.5" style="7" customWidth="1"/>
    <col min="4350" max="4351" width="5" style="7" customWidth="1"/>
    <col min="4352" max="4352" width="14.5" style="7" customWidth="1"/>
    <col min="4353" max="4353" width="7.875" style="7" customWidth="1"/>
    <col min="4354" max="4586" width="9" style="7"/>
    <col min="4587" max="4587" width="8.5" style="7" customWidth="1"/>
    <col min="4588" max="4588" width="8.375" style="7" customWidth="1"/>
    <col min="4589" max="4589" width="9" style="7"/>
    <col min="4590" max="4603" width="7.625" style="7" customWidth="1"/>
    <col min="4604" max="4604" width="10.125" style="7" customWidth="1"/>
    <col min="4605" max="4605" width="6.5" style="7" customWidth="1"/>
    <col min="4606" max="4607" width="5" style="7" customWidth="1"/>
    <col min="4608" max="4608" width="14.5" style="7" customWidth="1"/>
    <col min="4609" max="4609" width="7.875" style="7" customWidth="1"/>
    <col min="4610" max="4842" width="9" style="7"/>
    <col min="4843" max="4843" width="8.5" style="7" customWidth="1"/>
    <col min="4844" max="4844" width="8.375" style="7" customWidth="1"/>
    <col min="4845" max="4845" width="9" style="7"/>
    <col min="4846" max="4859" width="7.625" style="7" customWidth="1"/>
    <col min="4860" max="4860" width="10.125" style="7" customWidth="1"/>
    <col min="4861" max="4861" width="6.5" style="7" customWidth="1"/>
    <col min="4862" max="4863" width="5" style="7" customWidth="1"/>
    <col min="4864" max="4864" width="14.5" style="7" customWidth="1"/>
    <col min="4865" max="4865" width="7.875" style="7" customWidth="1"/>
    <col min="4866" max="5098" width="9" style="7"/>
    <col min="5099" max="5099" width="8.5" style="7" customWidth="1"/>
    <col min="5100" max="5100" width="8.375" style="7" customWidth="1"/>
    <col min="5101" max="5101" width="9" style="7"/>
    <col min="5102" max="5115" width="7.625" style="7" customWidth="1"/>
    <col min="5116" max="5116" width="10.125" style="7" customWidth="1"/>
    <col min="5117" max="5117" width="6.5" style="7" customWidth="1"/>
    <col min="5118" max="5119" width="5" style="7" customWidth="1"/>
    <col min="5120" max="5120" width="14.5" style="7" customWidth="1"/>
    <col min="5121" max="5121" width="7.875" style="7" customWidth="1"/>
    <col min="5122" max="5354" width="9" style="7"/>
    <col min="5355" max="5355" width="8.5" style="7" customWidth="1"/>
    <col min="5356" max="5356" width="8.375" style="7" customWidth="1"/>
    <col min="5357" max="5357" width="9" style="7"/>
    <col min="5358" max="5371" width="7.625" style="7" customWidth="1"/>
    <col min="5372" max="5372" width="10.125" style="7" customWidth="1"/>
    <col min="5373" max="5373" width="6.5" style="7" customWidth="1"/>
    <col min="5374" max="5375" width="5" style="7" customWidth="1"/>
    <col min="5376" max="5376" width="14.5" style="7" customWidth="1"/>
    <col min="5377" max="5377" width="7.875" style="7" customWidth="1"/>
    <col min="5378" max="5610" width="9" style="7"/>
    <col min="5611" max="5611" width="8.5" style="7" customWidth="1"/>
    <col min="5612" max="5612" width="8.375" style="7" customWidth="1"/>
    <col min="5613" max="5613" width="9" style="7"/>
    <col min="5614" max="5627" width="7.625" style="7" customWidth="1"/>
    <col min="5628" max="5628" width="10.125" style="7" customWidth="1"/>
    <col min="5629" max="5629" width="6.5" style="7" customWidth="1"/>
    <col min="5630" max="5631" width="5" style="7" customWidth="1"/>
    <col min="5632" max="5632" width="14.5" style="7" customWidth="1"/>
    <col min="5633" max="5633" width="7.875" style="7" customWidth="1"/>
    <col min="5634" max="5866" width="9" style="7"/>
    <col min="5867" max="5867" width="8.5" style="7" customWidth="1"/>
    <col min="5868" max="5868" width="8.375" style="7" customWidth="1"/>
    <col min="5869" max="5869" width="9" style="7"/>
    <col min="5870" max="5883" width="7.625" style="7" customWidth="1"/>
    <col min="5884" max="5884" width="10.125" style="7" customWidth="1"/>
    <col min="5885" max="5885" width="6.5" style="7" customWidth="1"/>
    <col min="5886" max="5887" width="5" style="7" customWidth="1"/>
    <col min="5888" max="5888" width="14.5" style="7" customWidth="1"/>
    <col min="5889" max="5889" width="7.875" style="7" customWidth="1"/>
    <col min="5890" max="6122" width="9" style="7"/>
    <col min="6123" max="6123" width="8.5" style="7" customWidth="1"/>
    <col min="6124" max="6124" width="8.375" style="7" customWidth="1"/>
    <col min="6125" max="6125" width="9" style="7"/>
    <col min="6126" max="6139" width="7.625" style="7" customWidth="1"/>
    <col min="6140" max="6140" width="10.125" style="7" customWidth="1"/>
    <col min="6141" max="6141" width="6.5" style="7" customWidth="1"/>
    <col min="6142" max="6143" width="5" style="7" customWidth="1"/>
    <col min="6144" max="6144" width="14.5" style="7" customWidth="1"/>
    <col min="6145" max="6145" width="7.875" style="7" customWidth="1"/>
    <col min="6146" max="6378" width="9" style="7"/>
    <col min="6379" max="6379" width="8.5" style="7" customWidth="1"/>
    <col min="6380" max="6380" width="8.375" style="7" customWidth="1"/>
    <col min="6381" max="6381" width="9" style="7"/>
    <col min="6382" max="6395" width="7.625" style="7" customWidth="1"/>
    <col min="6396" max="6396" width="10.125" style="7" customWidth="1"/>
    <col min="6397" max="6397" width="6.5" style="7" customWidth="1"/>
    <col min="6398" max="6399" width="5" style="7" customWidth="1"/>
    <col min="6400" max="6400" width="14.5" style="7" customWidth="1"/>
    <col min="6401" max="6401" width="7.875" style="7" customWidth="1"/>
    <col min="6402" max="6634" width="9" style="7"/>
    <col min="6635" max="6635" width="8.5" style="7" customWidth="1"/>
    <col min="6636" max="6636" width="8.375" style="7" customWidth="1"/>
    <col min="6637" max="6637" width="9" style="7"/>
    <col min="6638" max="6651" width="7.625" style="7" customWidth="1"/>
    <col min="6652" max="6652" width="10.125" style="7" customWidth="1"/>
    <col min="6653" max="6653" width="6.5" style="7" customWidth="1"/>
    <col min="6654" max="6655" width="5" style="7" customWidth="1"/>
    <col min="6656" max="6656" width="14.5" style="7" customWidth="1"/>
    <col min="6657" max="6657" width="7.875" style="7" customWidth="1"/>
    <col min="6658" max="6890" width="9" style="7"/>
    <col min="6891" max="6891" width="8.5" style="7" customWidth="1"/>
    <col min="6892" max="6892" width="8.375" style="7" customWidth="1"/>
    <col min="6893" max="6893" width="9" style="7"/>
    <col min="6894" max="6907" width="7.625" style="7" customWidth="1"/>
    <col min="6908" max="6908" width="10.125" style="7" customWidth="1"/>
    <col min="6909" max="6909" width="6.5" style="7" customWidth="1"/>
    <col min="6910" max="6911" width="5" style="7" customWidth="1"/>
    <col min="6912" max="6912" width="14.5" style="7" customWidth="1"/>
    <col min="6913" max="6913" width="7.875" style="7" customWidth="1"/>
    <col min="6914" max="7146" width="9" style="7"/>
    <col min="7147" max="7147" width="8.5" style="7" customWidth="1"/>
    <col min="7148" max="7148" width="8.375" style="7" customWidth="1"/>
    <col min="7149" max="7149" width="9" style="7"/>
    <col min="7150" max="7163" width="7.625" style="7" customWidth="1"/>
    <col min="7164" max="7164" width="10.125" style="7" customWidth="1"/>
    <col min="7165" max="7165" width="6.5" style="7" customWidth="1"/>
    <col min="7166" max="7167" width="5" style="7" customWidth="1"/>
    <col min="7168" max="7168" width="14.5" style="7" customWidth="1"/>
    <col min="7169" max="7169" width="7.875" style="7" customWidth="1"/>
    <col min="7170" max="7402" width="9" style="7"/>
    <col min="7403" max="7403" width="8.5" style="7" customWidth="1"/>
    <col min="7404" max="7404" width="8.375" style="7" customWidth="1"/>
    <col min="7405" max="7405" width="9" style="7"/>
    <col min="7406" max="7419" width="7.625" style="7" customWidth="1"/>
    <col min="7420" max="7420" width="10.125" style="7" customWidth="1"/>
    <col min="7421" max="7421" width="6.5" style="7" customWidth="1"/>
    <col min="7422" max="7423" width="5" style="7" customWidth="1"/>
    <col min="7424" max="7424" width="14.5" style="7" customWidth="1"/>
    <col min="7425" max="7425" width="7.875" style="7" customWidth="1"/>
    <col min="7426" max="7658" width="9" style="7"/>
    <col min="7659" max="7659" width="8.5" style="7" customWidth="1"/>
    <col min="7660" max="7660" width="8.375" style="7" customWidth="1"/>
    <col min="7661" max="7661" width="9" style="7"/>
    <col min="7662" max="7675" width="7.625" style="7" customWidth="1"/>
    <col min="7676" max="7676" width="10.125" style="7" customWidth="1"/>
    <col min="7677" max="7677" width="6.5" style="7" customWidth="1"/>
    <col min="7678" max="7679" width="5" style="7" customWidth="1"/>
    <col min="7680" max="7680" width="14.5" style="7" customWidth="1"/>
    <col min="7681" max="7681" width="7.875" style="7" customWidth="1"/>
    <col min="7682" max="7914" width="9" style="7"/>
    <col min="7915" max="7915" width="8.5" style="7" customWidth="1"/>
    <col min="7916" max="7916" width="8.375" style="7" customWidth="1"/>
    <col min="7917" max="7917" width="9" style="7"/>
    <col min="7918" max="7931" width="7.625" style="7" customWidth="1"/>
    <col min="7932" max="7932" width="10.125" style="7" customWidth="1"/>
    <col min="7933" max="7933" width="6.5" style="7" customWidth="1"/>
    <col min="7934" max="7935" width="5" style="7" customWidth="1"/>
    <col min="7936" max="7936" width="14.5" style="7" customWidth="1"/>
    <col min="7937" max="7937" width="7.875" style="7" customWidth="1"/>
    <col min="7938" max="8170" width="9" style="7"/>
    <col min="8171" max="8171" width="8.5" style="7" customWidth="1"/>
    <col min="8172" max="8172" width="8.375" style="7" customWidth="1"/>
    <col min="8173" max="8173" width="9" style="7"/>
    <col min="8174" max="8187" width="7.625" style="7" customWidth="1"/>
    <col min="8188" max="8188" width="10.125" style="7" customWidth="1"/>
    <col min="8189" max="8189" width="6.5" style="7" customWidth="1"/>
    <col min="8190" max="8191" width="5" style="7" customWidth="1"/>
    <col min="8192" max="8192" width="14.5" style="7" customWidth="1"/>
    <col min="8193" max="8193" width="7.875" style="7" customWidth="1"/>
    <col min="8194" max="8426" width="9" style="7"/>
    <col min="8427" max="8427" width="8.5" style="7" customWidth="1"/>
    <col min="8428" max="8428" width="8.375" style="7" customWidth="1"/>
    <col min="8429" max="8429" width="9" style="7"/>
    <col min="8430" max="8443" width="7.625" style="7" customWidth="1"/>
    <col min="8444" max="8444" width="10.125" style="7" customWidth="1"/>
    <col min="8445" max="8445" width="6.5" style="7" customWidth="1"/>
    <col min="8446" max="8447" width="5" style="7" customWidth="1"/>
    <col min="8448" max="8448" width="14.5" style="7" customWidth="1"/>
    <col min="8449" max="8449" width="7.875" style="7" customWidth="1"/>
    <col min="8450" max="8682" width="9" style="7"/>
    <col min="8683" max="8683" width="8.5" style="7" customWidth="1"/>
    <col min="8684" max="8684" width="8.375" style="7" customWidth="1"/>
    <col min="8685" max="8685" width="9" style="7"/>
    <col min="8686" max="8699" width="7.625" style="7" customWidth="1"/>
    <col min="8700" max="8700" width="10.125" style="7" customWidth="1"/>
    <col min="8701" max="8701" width="6.5" style="7" customWidth="1"/>
    <col min="8702" max="8703" width="5" style="7" customWidth="1"/>
    <col min="8704" max="8704" width="14.5" style="7" customWidth="1"/>
    <col min="8705" max="8705" width="7.875" style="7" customWidth="1"/>
    <col min="8706" max="8938" width="9" style="7"/>
    <col min="8939" max="8939" width="8.5" style="7" customWidth="1"/>
    <col min="8940" max="8940" width="8.375" style="7" customWidth="1"/>
    <col min="8941" max="8941" width="9" style="7"/>
    <col min="8942" max="8955" width="7.625" style="7" customWidth="1"/>
    <col min="8956" max="8956" width="10.125" style="7" customWidth="1"/>
    <col min="8957" max="8957" width="6.5" style="7" customWidth="1"/>
    <col min="8958" max="8959" width="5" style="7" customWidth="1"/>
    <col min="8960" max="8960" width="14.5" style="7" customWidth="1"/>
    <col min="8961" max="8961" width="7.875" style="7" customWidth="1"/>
    <col min="8962" max="9194" width="9" style="7"/>
    <col min="9195" max="9195" width="8.5" style="7" customWidth="1"/>
    <col min="9196" max="9196" width="8.375" style="7" customWidth="1"/>
    <col min="9197" max="9197" width="9" style="7"/>
    <col min="9198" max="9211" width="7.625" style="7" customWidth="1"/>
    <col min="9212" max="9212" width="10.125" style="7" customWidth="1"/>
    <col min="9213" max="9213" width="6.5" style="7" customWidth="1"/>
    <col min="9214" max="9215" width="5" style="7" customWidth="1"/>
    <col min="9216" max="9216" width="14.5" style="7" customWidth="1"/>
    <col min="9217" max="9217" width="7.875" style="7" customWidth="1"/>
    <col min="9218" max="9450" width="9" style="7"/>
    <col min="9451" max="9451" width="8.5" style="7" customWidth="1"/>
    <col min="9452" max="9452" width="8.375" style="7" customWidth="1"/>
    <col min="9453" max="9453" width="9" style="7"/>
    <col min="9454" max="9467" width="7.625" style="7" customWidth="1"/>
    <col min="9468" max="9468" width="10.125" style="7" customWidth="1"/>
    <col min="9469" max="9469" width="6.5" style="7" customWidth="1"/>
    <col min="9470" max="9471" width="5" style="7" customWidth="1"/>
    <col min="9472" max="9472" width="14.5" style="7" customWidth="1"/>
    <col min="9473" max="9473" width="7.875" style="7" customWidth="1"/>
    <col min="9474" max="9706" width="9" style="7"/>
    <col min="9707" max="9707" width="8.5" style="7" customWidth="1"/>
    <col min="9708" max="9708" width="8.375" style="7" customWidth="1"/>
    <col min="9709" max="9709" width="9" style="7"/>
    <col min="9710" max="9723" width="7.625" style="7" customWidth="1"/>
    <col min="9724" max="9724" width="10.125" style="7" customWidth="1"/>
    <col min="9725" max="9725" width="6.5" style="7" customWidth="1"/>
    <col min="9726" max="9727" width="5" style="7" customWidth="1"/>
    <col min="9728" max="9728" width="14.5" style="7" customWidth="1"/>
    <col min="9729" max="9729" width="7.875" style="7" customWidth="1"/>
    <col min="9730" max="9962" width="9" style="7"/>
    <col min="9963" max="9963" width="8.5" style="7" customWidth="1"/>
    <col min="9964" max="9964" width="8.375" style="7" customWidth="1"/>
    <col min="9965" max="9965" width="9" style="7"/>
    <col min="9966" max="9979" width="7.625" style="7" customWidth="1"/>
    <col min="9980" max="9980" width="10.125" style="7" customWidth="1"/>
    <col min="9981" max="9981" width="6.5" style="7" customWidth="1"/>
    <col min="9982" max="9983" width="5" style="7" customWidth="1"/>
    <col min="9984" max="9984" width="14.5" style="7" customWidth="1"/>
    <col min="9985" max="9985" width="7.875" style="7" customWidth="1"/>
    <col min="9986" max="10218" width="9" style="7"/>
    <col min="10219" max="10219" width="8.5" style="7" customWidth="1"/>
    <col min="10220" max="10220" width="8.375" style="7" customWidth="1"/>
    <col min="10221" max="10221" width="9" style="7"/>
    <col min="10222" max="10235" width="7.625" style="7" customWidth="1"/>
    <col min="10236" max="10236" width="10.125" style="7" customWidth="1"/>
    <col min="10237" max="10237" width="6.5" style="7" customWidth="1"/>
    <col min="10238" max="10239" width="5" style="7" customWidth="1"/>
    <col min="10240" max="10240" width="14.5" style="7" customWidth="1"/>
    <col min="10241" max="10241" width="7.875" style="7" customWidth="1"/>
    <col min="10242" max="10474" width="9" style="7"/>
    <col min="10475" max="10475" width="8.5" style="7" customWidth="1"/>
    <col min="10476" max="10476" width="8.375" style="7" customWidth="1"/>
    <col min="10477" max="10477" width="9" style="7"/>
    <col min="10478" max="10491" width="7.625" style="7" customWidth="1"/>
    <col min="10492" max="10492" width="10.125" style="7" customWidth="1"/>
    <col min="10493" max="10493" width="6.5" style="7" customWidth="1"/>
    <col min="10494" max="10495" width="5" style="7" customWidth="1"/>
    <col min="10496" max="10496" width="14.5" style="7" customWidth="1"/>
    <col min="10497" max="10497" width="7.875" style="7" customWidth="1"/>
    <col min="10498" max="10730" width="9" style="7"/>
    <col min="10731" max="10731" width="8.5" style="7" customWidth="1"/>
    <col min="10732" max="10732" width="8.375" style="7" customWidth="1"/>
    <col min="10733" max="10733" width="9" style="7"/>
    <col min="10734" max="10747" width="7.625" style="7" customWidth="1"/>
    <col min="10748" max="10748" width="10.125" style="7" customWidth="1"/>
    <col min="10749" max="10749" width="6.5" style="7" customWidth="1"/>
    <col min="10750" max="10751" width="5" style="7" customWidth="1"/>
    <col min="10752" max="10752" width="14.5" style="7" customWidth="1"/>
    <col min="10753" max="10753" width="7.875" style="7" customWidth="1"/>
    <col min="10754" max="10986" width="9" style="7"/>
    <col min="10987" max="10987" width="8.5" style="7" customWidth="1"/>
    <col min="10988" max="10988" width="8.375" style="7" customWidth="1"/>
    <col min="10989" max="10989" width="9" style="7"/>
    <col min="10990" max="11003" width="7.625" style="7" customWidth="1"/>
    <col min="11004" max="11004" width="10.125" style="7" customWidth="1"/>
    <col min="11005" max="11005" width="6.5" style="7" customWidth="1"/>
    <col min="11006" max="11007" width="5" style="7" customWidth="1"/>
    <col min="11008" max="11008" width="14.5" style="7" customWidth="1"/>
    <col min="11009" max="11009" width="7.875" style="7" customWidth="1"/>
    <col min="11010" max="11242" width="9" style="7"/>
    <col min="11243" max="11243" width="8.5" style="7" customWidth="1"/>
    <col min="11244" max="11244" width="8.375" style="7" customWidth="1"/>
    <col min="11245" max="11245" width="9" style="7"/>
    <col min="11246" max="11259" width="7.625" style="7" customWidth="1"/>
    <col min="11260" max="11260" width="10.125" style="7" customWidth="1"/>
    <col min="11261" max="11261" width="6.5" style="7" customWidth="1"/>
    <col min="11262" max="11263" width="5" style="7" customWidth="1"/>
    <col min="11264" max="11264" width="14.5" style="7" customWidth="1"/>
    <col min="11265" max="11265" width="7.875" style="7" customWidth="1"/>
    <col min="11266" max="11498" width="9" style="7"/>
    <col min="11499" max="11499" width="8.5" style="7" customWidth="1"/>
    <col min="11500" max="11500" width="8.375" style="7" customWidth="1"/>
    <col min="11501" max="11501" width="9" style="7"/>
    <col min="11502" max="11515" width="7.625" style="7" customWidth="1"/>
    <col min="11516" max="11516" width="10.125" style="7" customWidth="1"/>
    <col min="11517" max="11517" width="6.5" style="7" customWidth="1"/>
    <col min="11518" max="11519" width="5" style="7" customWidth="1"/>
    <col min="11520" max="11520" width="14.5" style="7" customWidth="1"/>
    <col min="11521" max="11521" width="7.875" style="7" customWidth="1"/>
    <col min="11522" max="11754" width="9" style="7"/>
    <col min="11755" max="11755" width="8.5" style="7" customWidth="1"/>
    <col min="11756" max="11756" width="8.375" style="7" customWidth="1"/>
    <col min="11757" max="11757" width="9" style="7"/>
    <col min="11758" max="11771" width="7.625" style="7" customWidth="1"/>
    <col min="11772" max="11772" width="10.125" style="7" customWidth="1"/>
    <col min="11773" max="11773" width="6.5" style="7" customWidth="1"/>
    <col min="11774" max="11775" width="5" style="7" customWidth="1"/>
    <col min="11776" max="11776" width="14.5" style="7" customWidth="1"/>
    <col min="11777" max="11777" width="7.875" style="7" customWidth="1"/>
    <col min="11778" max="12010" width="9" style="7"/>
    <col min="12011" max="12011" width="8.5" style="7" customWidth="1"/>
    <col min="12012" max="12012" width="8.375" style="7" customWidth="1"/>
    <col min="12013" max="12013" width="9" style="7"/>
    <col min="12014" max="12027" width="7.625" style="7" customWidth="1"/>
    <col min="12028" max="12028" width="10.125" style="7" customWidth="1"/>
    <col min="12029" max="12029" width="6.5" style="7" customWidth="1"/>
    <col min="12030" max="12031" width="5" style="7" customWidth="1"/>
    <col min="12032" max="12032" width="14.5" style="7" customWidth="1"/>
    <col min="12033" max="12033" width="7.875" style="7" customWidth="1"/>
    <col min="12034" max="12266" width="9" style="7"/>
    <col min="12267" max="12267" width="8.5" style="7" customWidth="1"/>
    <col min="12268" max="12268" width="8.375" style="7" customWidth="1"/>
    <col min="12269" max="12269" width="9" style="7"/>
    <col min="12270" max="12283" width="7.625" style="7" customWidth="1"/>
    <col min="12284" max="12284" width="10.125" style="7" customWidth="1"/>
    <col min="12285" max="12285" width="6.5" style="7" customWidth="1"/>
    <col min="12286" max="12287" width="5" style="7" customWidth="1"/>
    <col min="12288" max="12288" width="14.5" style="7" customWidth="1"/>
    <col min="12289" max="12289" width="7.875" style="7" customWidth="1"/>
    <col min="12290" max="12522" width="9" style="7"/>
    <col min="12523" max="12523" width="8.5" style="7" customWidth="1"/>
    <col min="12524" max="12524" width="8.375" style="7" customWidth="1"/>
    <col min="12525" max="12525" width="9" style="7"/>
    <col min="12526" max="12539" width="7.625" style="7" customWidth="1"/>
    <col min="12540" max="12540" width="10.125" style="7" customWidth="1"/>
    <col min="12541" max="12541" width="6.5" style="7" customWidth="1"/>
    <col min="12542" max="12543" width="5" style="7" customWidth="1"/>
    <col min="12544" max="12544" width="14.5" style="7" customWidth="1"/>
    <col min="12545" max="12545" width="7.875" style="7" customWidth="1"/>
    <col min="12546" max="12778" width="9" style="7"/>
    <col min="12779" max="12779" width="8.5" style="7" customWidth="1"/>
    <col min="12780" max="12780" width="8.375" style="7" customWidth="1"/>
    <col min="12781" max="12781" width="9" style="7"/>
    <col min="12782" max="12795" width="7.625" style="7" customWidth="1"/>
    <col min="12796" max="12796" width="10.125" style="7" customWidth="1"/>
    <col min="12797" max="12797" width="6.5" style="7" customWidth="1"/>
    <col min="12798" max="12799" width="5" style="7" customWidth="1"/>
    <col min="12800" max="12800" width="14.5" style="7" customWidth="1"/>
    <col min="12801" max="12801" width="7.875" style="7" customWidth="1"/>
    <col min="12802" max="13034" width="9" style="7"/>
    <col min="13035" max="13035" width="8.5" style="7" customWidth="1"/>
    <col min="13036" max="13036" width="8.375" style="7" customWidth="1"/>
    <col min="13037" max="13037" width="9" style="7"/>
    <col min="13038" max="13051" width="7.625" style="7" customWidth="1"/>
    <col min="13052" max="13052" width="10.125" style="7" customWidth="1"/>
    <col min="13053" max="13053" width="6.5" style="7" customWidth="1"/>
    <col min="13054" max="13055" width="5" style="7" customWidth="1"/>
    <col min="13056" max="13056" width="14.5" style="7" customWidth="1"/>
    <col min="13057" max="13057" width="7.875" style="7" customWidth="1"/>
    <col min="13058" max="13290" width="9" style="7"/>
    <col min="13291" max="13291" width="8.5" style="7" customWidth="1"/>
    <col min="13292" max="13292" width="8.375" style="7" customWidth="1"/>
    <col min="13293" max="13293" width="9" style="7"/>
    <col min="13294" max="13307" width="7.625" style="7" customWidth="1"/>
    <col min="13308" max="13308" width="10.125" style="7" customWidth="1"/>
    <col min="13309" max="13309" width="6.5" style="7" customWidth="1"/>
    <col min="13310" max="13311" width="5" style="7" customWidth="1"/>
    <col min="13312" max="13312" width="14.5" style="7" customWidth="1"/>
    <col min="13313" max="13313" width="7.875" style="7" customWidth="1"/>
    <col min="13314" max="13546" width="9" style="7"/>
    <col min="13547" max="13547" width="8.5" style="7" customWidth="1"/>
    <col min="13548" max="13548" width="8.375" style="7" customWidth="1"/>
    <col min="13549" max="13549" width="9" style="7"/>
    <col min="13550" max="13563" width="7.625" style="7" customWidth="1"/>
    <col min="13564" max="13564" width="10.125" style="7" customWidth="1"/>
    <col min="13565" max="13565" width="6.5" style="7" customWidth="1"/>
    <col min="13566" max="13567" width="5" style="7" customWidth="1"/>
    <col min="13568" max="13568" width="14.5" style="7" customWidth="1"/>
    <col min="13569" max="13569" width="7.875" style="7" customWidth="1"/>
    <col min="13570" max="13802" width="9" style="7"/>
    <col min="13803" max="13803" width="8.5" style="7" customWidth="1"/>
    <col min="13804" max="13804" width="8.375" style="7" customWidth="1"/>
    <col min="13805" max="13805" width="9" style="7"/>
    <col min="13806" max="13819" width="7.625" style="7" customWidth="1"/>
    <col min="13820" max="13820" width="10.125" style="7" customWidth="1"/>
    <col min="13821" max="13821" width="6.5" style="7" customWidth="1"/>
    <col min="13822" max="13823" width="5" style="7" customWidth="1"/>
    <col min="13824" max="13824" width="14.5" style="7" customWidth="1"/>
    <col min="13825" max="13825" width="7.875" style="7" customWidth="1"/>
    <col min="13826" max="14058" width="9" style="7"/>
    <col min="14059" max="14059" width="8.5" style="7" customWidth="1"/>
    <col min="14060" max="14060" width="8.375" style="7" customWidth="1"/>
    <col min="14061" max="14061" width="9" style="7"/>
    <col min="14062" max="14075" width="7.625" style="7" customWidth="1"/>
    <col min="14076" max="14076" width="10.125" style="7" customWidth="1"/>
    <col min="14077" max="14077" width="6.5" style="7" customWidth="1"/>
    <col min="14078" max="14079" width="5" style="7" customWidth="1"/>
    <col min="14080" max="14080" width="14.5" style="7" customWidth="1"/>
    <col min="14081" max="14081" width="7.875" style="7" customWidth="1"/>
    <col min="14082" max="14314" width="9" style="7"/>
    <col min="14315" max="14315" width="8.5" style="7" customWidth="1"/>
    <col min="14316" max="14316" width="8.375" style="7" customWidth="1"/>
    <col min="14317" max="14317" width="9" style="7"/>
    <col min="14318" max="14331" width="7.625" style="7" customWidth="1"/>
    <col min="14332" max="14332" width="10.125" style="7" customWidth="1"/>
    <col min="14333" max="14333" width="6.5" style="7" customWidth="1"/>
    <col min="14334" max="14335" width="5" style="7" customWidth="1"/>
    <col min="14336" max="14336" width="14.5" style="7" customWidth="1"/>
    <col min="14337" max="14337" width="7.875" style="7" customWidth="1"/>
    <col min="14338" max="14570" width="9" style="7"/>
    <col min="14571" max="14571" width="8.5" style="7" customWidth="1"/>
    <col min="14572" max="14572" width="8.375" style="7" customWidth="1"/>
    <col min="14573" max="14573" width="9" style="7"/>
    <col min="14574" max="14587" width="7.625" style="7" customWidth="1"/>
    <col min="14588" max="14588" width="10.125" style="7" customWidth="1"/>
    <col min="14589" max="14589" width="6.5" style="7" customWidth="1"/>
    <col min="14590" max="14591" width="5" style="7" customWidth="1"/>
    <col min="14592" max="14592" width="14.5" style="7" customWidth="1"/>
    <col min="14593" max="14593" width="7.875" style="7" customWidth="1"/>
    <col min="14594" max="14826" width="9" style="7"/>
    <col min="14827" max="14827" width="8.5" style="7" customWidth="1"/>
    <col min="14828" max="14828" width="8.375" style="7" customWidth="1"/>
    <col min="14829" max="14829" width="9" style="7"/>
    <col min="14830" max="14843" width="7.625" style="7" customWidth="1"/>
    <col min="14844" max="14844" width="10.125" style="7" customWidth="1"/>
    <col min="14845" max="14845" width="6.5" style="7" customWidth="1"/>
    <col min="14846" max="14847" width="5" style="7" customWidth="1"/>
    <col min="14848" max="14848" width="14.5" style="7" customWidth="1"/>
    <col min="14849" max="14849" width="7.875" style="7" customWidth="1"/>
    <col min="14850" max="15082" width="9" style="7"/>
    <col min="15083" max="15083" width="8.5" style="7" customWidth="1"/>
    <col min="15084" max="15084" width="8.375" style="7" customWidth="1"/>
    <col min="15085" max="15085" width="9" style="7"/>
    <col min="15086" max="15099" width="7.625" style="7" customWidth="1"/>
    <col min="15100" max="15100" width="10.125" style="7" customWidth="1"/>
    <col min="15101" max="15101" width="6.5" style="7" customWidth="1"/>
    <col min="15102" max="15103" width="5" style="7" customWidth="1"/>
    <col min="15104" max="15104" width="14.5" style="7" customWidth="1"/>
    <col min="15105" max="15105" width="7.875" style="7" customWidth="1"/>
    <col min="15106" max="15338" width="9" style="7"/>
    <col min="15339" max="15339" width="8.5" style="7" customWidth="1"/>
    <col min="15340" max="15340" width="8.375" style="7" customWidth="1"/>
    <col min="15341" max="15341" width="9" style="7"/>
    <col min="15342" max="15355" width="7.625" style="7" customWidth="1"/>
    <col min="15356" max="15356" width="10.125" style="7" customWidth="1"/>
    <col min="15357" max="15357" width="6.5" style="7" customWidth="1"/>
    <col min="15358" max="15359" width="5" style="7" customWidth="1"/>
    <col min="15360" max="15360" width="14.5" style="7" customWidth="1"/>
    <col min="15361" max="15361" width="7.875" style="7" customWidth="1"/>
    <col min="15362" max="15594" width="9" style="7"/>
    <col min="15595" max="15595" width="8.5" style="7" customWidth="1"/>
    <col min="15596" max="15596" width="8.375" style="7" customWidth="1"/>
    <col min="15597" max="15597" width="9" style="7"/>
    <col min="15598" max="15611" width="7.625" style="7" customWidth="1"/>
    <col min="15612" max="15612" width="10.125" style="7" customWidth="1"/>
    <col min="15613" max="15613" width="6.5" style="7" customWidth="1"/>
    <col min="15614" max="15615" width="5" style="7" customWidth="1"/>
    <col min="15616" max="15616" width="14.5" style="7" customWidth="1"/>
    <col min="15617" max="15617" width="7.875" style="7" customWidth="1"/>
    <col min="15618" max="15850" width="9" style="7"/>
    <col min="15851" max="15851" width="8.5" style="7" customWidth="1"/>
    <col min="15852" max="15852" width="8.375" style="7" customWidth="1"/>
    <col min="15853" max="15853" width="9" style="7"/>
    <col min="15854" max="15867" width="7.625" style="7" customWidth="1"/>
    <col min="15868" max="15868" width="10.125" style="7" customWidth="1"/>
    <col min="15869" max="15869" width="6.5" style="7" customWidth="1"/>
    <col min="15870" max="15871" width="5" style="7" customWidth="1"/>
    <col min="15872" max="15872" width="14.5" style="7" customWidth="1"/>
    <col min="15873" max="15873" width="7.875" style="7" customWidth="1"/>
    <col min="15874" max="16106" width="9" style="7"/>
    <col min="16107" max="16107" width="8.5" style="7" customWidth="1"/>
    <col min="16108" max="16108" width="8.375" style="7" customWidth="1"/>
    <col min="16109" max="16109" width="9" style="7"/>
    <col min="16110" max="16123" width="7.625" style="7" customWidth="1"/>
    <col min="16124" max="16124" width="10.125" style="7" customWidth="1"/>
    <col min="16125" max="16125" width="6.5" style="7" customWidth="1"/>
    <col min="16126" max="16127" width="5" style="7" customWidth="1"/>
    <col min="16128" max="16128" width="14.5" style="7" customWidth="1"/>
    <col min="16129" max="16129" width="7.875" style="7" customWidth="1"/>
    <col min="16130" max="16384" width="9" style="7"/>
  </cols>
  <sheetData>
    <row r="2" spans="2:22" ht="26.25" x14ac:dyDescent="0.2">
      <c r="B2" s="159" t="s">
        <v>84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1"/>
      <c r="T2" s="8"/>
      <c r="U2" s="8"/>
      <c r="V2" s="8"/>
    </row>
    <row r="3" spans="2:22" ht="15" customHeight="1" thickBot="1" x14ac:dyDescent="0.3">
      <c r="B3" s="9"/>
    </row>
    <row r="4" spans="2:22" ht="30" customHeight="1" thickTop="1" thickBot="1" x14ac:dyDescent="0.25">
      <c r="B4" s="163" t="s">
        <v>34</v>
      </c>
      <c r="C4" s="164"/>
      <c r="D4" s="155" t="s">
        <v>35</v>
      </c>
      <c r="E4" s="155" t="s">
        <v>36</v>
      </c>
      <c r="F4" s="155" t="s">
        <v>37</v>
      </c>
      <c r="G4" s="155" t="s">
        <v>38</v>
      </c>
      <c r="H4" s="155" t="s">
        <v>39</v>
      </c>
      <c r="I4" s="155" t="s">
        <v>67</v>
      </c>
      <c r="J4" s="155" t="s">
        <v>40</v>
      </c>
      <c r="K4" s="155" t="s">
        <v>68</v>
      </c>
      <c r="L4" s="155" t="s">
        <v>47</v>
      </c>
      <c r="M4" s="155" t="s">
        <v>79</v>
      </c>
      <c r="N4" s="155" t="s">
        <v>41</v>
      </c>
      <c r="O4" s="155" t="s">
        <v>42</v>
      </c>
      <c r="P4" s="155" t="s">
        <v>43</v>
      </c>
      <c r="Q4" s="155" t="s">
        <v>31</v>
      </c>
      <c r="R4" s="156" t="s">
        <v>55</v>
      </c>
      <c r="S4" s="157" t="s">
        <v>11</v>
      </c>
    </row>
    <row r="5" spans="2:22" ht="30" customHeight="1" thickTop="1" thickBot="1" x14ac:dyDescent="0.25">
      <c r="B5" s="165" t="s">
        <v>0</v>
      </c>
      <c r="C5" s="16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62"/>
      <c r="S5" s="158"/>
    </row>
    <row r="6" spans="2:22" s="33" customFormat="1" ht="20.100000000000001" customHeight="1" thickTop="1" thickBot="1" x14ac:dyDescent="0.25">
      <c r="B6" s="169" t="s">
        <v>21</v>
      </c>
      <c r="C6" s="170"/>
      <c r="D6" s="71">
        <v>4402</v>
      </c>
      <c r="E6" s="71">
        <v>1798</v>
      </c>
      <c r="F6" s="71">
        <v>688</v>
      </c>
      <c r="G6" s="71">
        <v>789</v>
      </c>
      <c r="H6" s="71">
        <v>306</v>
      </c>
      <c r="I6" s="71">
        <v>200</v>
      </c>
      <c r="J6" s="71">
        <v>29</v>
      </c>
      <c r="K6" s="71">
        <v>10</v>
      </c>
      <c r="L6" s="71">
        <v>11</v>
      </c>
      <c r="M6" s="71">
        <v>11</v>
      </c>
      <c r="N6" s="71">
        <v>210</v>
      </c>
      <c r="O6" s="71">
        <v>1581</v>
      </c>
      <c r="P6" s="71">
        <v>18</v>
      </c>
      <c r="Q6" s="71">
        <v>1247</v>
      </c>
      <c r="R6" s="71">
        <v>8</v>
      </c>
      <c r="S6" s="71">
        <f>SUM(D6:R6)</f>
        <v>11308</v>
      </c>
      <c r="V6" s="80"/>
    </row>
    <row r="7" spans="2:22" s="33" customFormat="1" ht="20.100000000000001" customHeight="1" thickTop="1" thickBot="1" x14ac:dyDescent="0.25">
      <c r="B7" s="167" t="s">
        <v>32</v>
      </c>
      <c r="C7" s="168"/>
      <c r="D7" s="72">
        <v>4515</v>
      </c>
      <c r="E7" s="72">
        <v>3608</v>
      </c>
      <c r="F7" s="72">
        <v>621</v>
      </c>
      <c r="G7" s="72">
        <v>941</v>
      </c>
      <c r="H7" s="72">
        <v>178</v>
      </c>
      <c r="I7" s="72">
        <v>194</v>
      </c>
      <c r="J7" s="72">
        <v>80</v>
      </c>
      <c r="K7" s="72">
        <v>24</v>
      </c>
      <c r="L7" s="72">
        <v>18</v>
      </c>
      <c r="M7" s="72">
        <v>7</v>
      </c>
      <c r="N7" s="72">
        <v>74</v>
      </c>
      <c r="O7" s="72">
        <v>1762</v>
      </c>
      <c r="P7" s="72">
        <v>453</v>
      </c>
      <c r="Q7" s="72">
        <v>1796</v>
      </c>
      <c r="R7" s="72">
        <v>0</v>
      </c>
      <c r="S7" s="72">
        <f t="shared" ref="S7:S19" si="0">SUM(D7:R7)</f>
        <v>14271</v>
      </c>
      <c r="V7" s="80"/>
    </row>
    <row r="8" spans="2:22" s="33" customFormat="1" ht="20.100000000000001" customHeight="1" thickTop="1" thickBot="1" x14ac:dyDescent="0.25">
      <c r="B8" s="171" t="s">
        <v>33</v>
      </c>
      <c r="C8" s="172"/>
      <c r="D8" s="71">
        <v>645</v>
      </c>
      <c r="E8" s="71">
        <v>481</v>
      </c>
      <c r="F8" s="71">
        <v>154</v>
      </c>
      <c r="G8" s="71">
        <v>265</v>
      </c>
      <c r="H8" s="71">
        <v>4</v>
      </c>
      <c r="I8" s="71">
        <v>10</v>
      </c>
      <c r="J8" s="71">
        <v>3</v>
      </c>
      <c r="K8" s="71">
        <v>9</v>
      </c>
      <c r="L8" s="71">
        <v>0</v>
      </c>
      <c r="M8" s="71">
        <v>2</v>
      </c>
      <c r="N8" s="71">
        <v>78</v>
      </c>
      <c r="O8" s="71">
        <v>359</v>
      </c>
      <c r="P8" s="71">
        <v>5</v>
      </c>
      <c r="Q8" s="71">
        <v>81</v>
      </c>
      <c r="R8" s="71">
        <v>0</v>
      </c>
      <c r="S8" s="71">
        <f t="shared" si="0"/>
        <v>2096</v>
      </c>
      <c r="V8" s="80"/>
    </row>
    <row r="9" spans="2:22" s="33" customFormat="1" ht="20.100000000000001" customHeight="1" thickTop="1" thickBot="1" x14ac:dyDescent="0.25">
      <c r="B9" s="167" t="s">
        <v>22</v>
      </c>
      <c r="C9" s="168"/>
      <c r="D9" s="72">
        <v>783</v>
      </c>
      <c r="E9" s="72">
        <v>311</v>
      </c>
      <c r="F9" s="72">
        <v>166</v>
      </c>
      <c r="G9" s="72">
        <v>193</v>
      </c>
      <c r="H9" s="72">
        <v>10</v>
      </c>
      <c r="I9" s="72">
        <v>9</v>
      </c>
      <c r="J9" s="72">
        <v>8</v>
      </c>
      <c r="K9" s="72">
        <v>7</v>
      </c>
      <c r="L9" s="72">
        <v>2</v>
      </c>
      <c r="M9" s="72">
        <v>4</v>
      </c>
      <c r="N9" s="72">
        <v>57</v>
      </c>
      <c r="O9" s="72">
        <v>395</v>
      </c>
      <c r="P9" s="72">
        <v>2</v>
      </c>
      <c r="Q9" s="72">
        <v>38</v>
      </c>
      <c r="R9" s="72">
        <v>0</v>
      </c>
      <c r="S9" s="72">
        <f t="shared" si="0"/>
        <v>1985</v>
      </c>
      <c r="V9" s="80"/>
    </row>
    <row r="10" spans="2:22" s="33" customFormat="1" ht="20.100000000000001" customHeight="1" thickTop="1" thickBot="1" x14ac:dyDescent="0.25">
      <c r="B10" s="171" t="s">
        <v>2</v>
      </c>
      <c r="C10" s="172"/>
      <c r="D10" s="71">
        <v>2468</v>
      </c>
      <c r="E10" s="71">
        <v>1365</v>
      </c>
      <c r="F10" s="71">
        <v>731</v>
      </c>
      <c r="G10" s="71">
        <v>684</v>
      </c>
      <c r="H10" s="71">
        <v>171</v>
      </c>
      <c r="I10" s="71">
        <v>53</v>
      </c>
      <c r="J10" s="71">
        <v>37</v>
      </c>
      <c r="K10" s="71">
        <v>17</v>
      </c>
      <c r="L10" s="71">
        <v>18</v>
      </c>
      <c r="M10" s="71">
        <v>11</v>
      </c>
      <c r="N10" s="71">
        <v>83</v>
      </c>
      <c r="O10" s="71">
        <v>684</v>
      </c>
      <c r="P10" s="71">
        <v>38</v>
      </c>
      <c r="Q10" s="71">
        <v>97</v>
      </c>
      <c r="R10" s="71">
        <v>0</v>
      </c>
      <c r="S10" s="71">
        <f t="shared" si="0"/>
        <v>6457</v>
      </c>
      <c r="V10" s="80"/>
    </row>
    <row r="11" spans="2:22" s="33" customFormat="1" ht="20.100000000000001" customHeight="1" thickTop="1" thickBot="1" x14ac:dyDescent="0.25">
      <c r="B11" s="167" t="s">
        <v>3</v>
      </c>
      <c r="C11" s="168"/>
      <c r="D11" s="72">
        <v>785</v>
      </c>
      <c r="E11" s="72">
        <v>1084</v>
      </c>
      <c r="F11" s="72">
        <v>127</v>
      </c>
      <c r="G11" s="72">
        <v>143</v>
      </c>
      <c r="H11" s="72">
        <v>52</v>
      </c>
      <c r="I11" s="72">
        <v>40</v>
      </c>
      <c r="J11" s="72">
        <v>15</v>
      </c>
      <c r="K11" s="72">
        <v>11</v>
      </c>
      <c r="L11" s="72">
        <v>5</v>
      </c>
      <c r="M11" s="72">
        <v>2</v>
      </c>
      <c r="N11" s="72">
        <v>86</v>
      </c>
      <c r="O11" s="72">
        <v>419</v>
      </c>
      <c r="P11" s="72">
        <v>0</v>
      </c>
      <c r="Q11" s="72">
        <v>442</v>
      </c>
      <c r="R11" s="72">
        <v>19</v>
      </c>
      <c r="S11" s="72">
        <f t="shared" si="0"/>
        <v>3230</v>
      </c>
      <c r="V11" s="80"/>
    </row>
    <row r="12" spans="2:22" s="33" customFormat="1" ht="20.100000000000001" customHeight="1" thickTop="1" thickBot="1" x14ac:dyDescent="0.25">
      <c r="B12" s="171" t="s">
        <v>4</v>
      </c>
      <c r="C12" s="172"/>
      <c r="D12" s="71">
        <v>392</v>
      </c>
      <c r="E12" s="71">
        <v>523</v>
      </c>
      <c r="F12" s="71">
        <v>111</v>
      </c>
      <c r="G12" s="71">
        <v>95</v>
      </c>
      <c r="H12" s="71">
        <v>15</v>
      </c>
      <c r="I12" s="71">
        <v>13</v>
      </c>
      <c r="J12" s="71">
        <v>7</v>
      </c>
      <c r="K12" s="71">
        <v>3</v>
      </c>
      <c r="L12" s="71">
        <v>2</v>
      </c>
      <c r="M12" s="71">
        <v>1</v>
      </c>
      <c r="N12" s="71">
        <v>104</v>
      </c>
      <c r="O12" s="71">
        <v>132</v>
      </c>
      <c r="P12" s="71">
        <v>0</v>
      </c>
      <c r="Q12" s="71">
        <v>7</v>
      </c>
      <c r="R12" s="71">
        <v>0</v>
      </c>
      <c r="S12" s="71">
        <f t="shared" si="0"/>
        <v>1405</v>
      </c>
      <c r="V12" s="80"/>
    </row>
    <row r="13" spans="2:22" s="33" customFormat="1" ht="20.100000000000001" customHeight="1" thickTop="1" thickBot="1" x14ac:dyDescent="0.25">
      <c r="B13" s="167" t="s">
        <v>5</v>
      </c>
      <c r="C13" s="168"/>
      <c r="D13" s="72">
        <v>395</v>
      </c>
      <c r="E13" s="72">
        <v>286</v>
      </c>
      <c r="F13" s="72">
        <v>66</v>
      </c>
      <c r="G13" s="72">
        <v>82</v>
      </c>
      <c r="H13" s="72">
        <v>8</v>
      </c>
      <c r="I13" s="72">
        <v>16</v>
      </c>
      <c r="J13" s="72">
        <v>0</v>
      </c>
      <c r="K13" s="72">
        <v>6</v>
      </c>
      <c r="L13" s="72">
        <v>0</v>
      </c>
      <c r="M13" s="72">
        <v>2</v>
      </c>
      <c r="N13" s="72">
        <v>78</v>
      </c>
      <c r="O13" s="72">
        <v>192</v>
      </c>
      <c r="P13" s="72">
        <v>0</v>
      </c>
      <c r="Q13" s="72">
        <v>19</v>
      </c>
      <c r="R13" s="72">
        <v>0</v>
      </c>
      <c r="S13" s="72">
        <f t="shared" si="0"/>
        <v>1150</v>
      </c>
      <c r="V13" s="80"/>
    </row>
    <row r="14" spans="2:22" s="33" customFormat="1" ht="20.100000000000001" customHeight="1" thickTop="1" thickBot="1" x14ac:dyDescent="0.25">
      <c r="B14" s="171" t="s">
        <v>6</v>
      </c>
      <c r="C14" s="172"/>
      <c r="D14" s="71">
        <v>190</v>
      </c>
      <c r="E14" s="71">
        <v>120</v>
      </c>
      <c r="F14" s="71">
        <v>39</v>
      </c>
      <c r="G14" s="71">
        <v>39</v>
      </c>
      <c r="H14" s="71">
        <v>3</v>
      </c>
      <c r="I14" s="71">
        <v>3</v>
      </c>
      <c r="J14" s="71">
        <v>5</v>
      </c>
      <c r="K14" s="71">
        <v>0</v>
      </c>
      <c r="L14" s="71">
        <v>0</v>
      </c>
      <c r="M14" s="71">
        <v>0</v>
      </c>
      <c r="N14" s="71">
        <v>33</v>
      </c>
      <c r="O14" s="71">
        <v>6</v>
      </c>
      <c r="P14" s="71">
        <v>4</v>
      </c>
      <c r="Q14" s="71">
        <v>2</v>
      </c>
      <c r="R14" s="71">
        <v>0</v>
      </c>
      <c r="S14" s="71">
        <f t="shared" si="0"/>
        <v>444</v>
      </c>
      <c r="V14" s="80"/>
    </row>
    <row r="15" spans="2:22" s="33" customFormat="1" ht="20.100000000000001" customHeight="1" thickTop="1" thickBot="1" x14ac:dyDescent="0.25">
      <c r="B15" s="167" t="s">
        <v>7</v>
      </c>
      <c r="C15" s="168"/>
      <c r="D15" s="72">
        <v>961</v>
      </c>
      <c r="E15" s="72">
        <v>743</v>
      </c>
      <c r="F15" s="72">
        <v>57</v>
      </c>
      <c r="G15" s="72">
        <v>106</v>
      </c>
      <c r="H15" s="72">
        <v>86</v>
      </c>
      <c r="I15" s="72">
        <v>18</v>
      </c>
      <c r="J15" s="72">
        <v>2</v>
      </c>
      <c r="K15" s="72">
        <v>11</v>
      </c>
      <c r="L15" s="72">
        <v>0</v>
      </c>
      <c r="M15" s="72">
        <v>1</v>
      </c>
      <c r="N15" s="72">
        <v>113</v>
      </c>
      <c r="O15" s="72">
        <v>66</v>
      </c>
      <c r="P15" s="72">
        <v>10</v>
      </c>
      <c r="Q15" s="72">
        <v>19</v>
      </c>
      <c r="R15" s="72">
        <v>7</v>
      </c>
      <c r="S15" s="72">
        <f t="shared" si="0"/>
        <v>2200</v>
      </c>
      <c r="V15" s="80"/>
    </row>
    <row r="16" spans="2:22" s="33" customFormat="1" ht="20.100000000000001" customHeight="1" thickTop="1" thickBot="1" x14ac:dyDescent="0.25">
      <c r="B16" s="171" t="s">
        <v>8</v>
      </c>
      <c r="C16" s="172"/>
      <c r="D16" s="71">
        <v>254</v>
      </c>
      <c r="E16" s="71">
        <v>248</v>
      </c>
      <c r="F16" s="71">
        <v>99</v>
      </c>
      <c r="G16" s="71">
        <v>37</v>
      </c>
      <c r="H16" s="71">
        <v>12</v>
      </c>
      <c r="I16" s="71">
        <v>6</v>
      </c>
      <c r="J16" s="71">
        <v>2</v>
      </c>
      <c r="K16" s="71">
        <v>0</v>
      </c>
      <c r="L16" s="71">
        <v>2</v>
      </c>
      <c r="M16" s="71">
        <v>0</v>
      </c>
      <c r="N16" s="71">
        <v>8</v>
      </c>
      <c r="O16" s="71">
        <v>53</v>
      </c>
      <c r="P16" s="71">
        <v>7</v>
      </c>
      <c r="Q16" s="71">
        <v>3</v>
      </c>
      <c r="R16" s="71">
        <v>0</v>
      </c>
      <c r="S16" s="71">
        <f t="shared" si="0"/>
        <v>731</v>
      </c>
      <c r="V16" s="80"/>
    </row>
    <row r="17" spans="2:22" s="33" customFormat="1" ht="20.100000000000001" customHeight="1" thickTop="1" thickBot="1" x14ac:dyDescent="0.25">
      <c r="B17" s="167" t="s">
        <v>9</v>
      </c>
      <c r="C17" s="168"/>
      <c r="D17" s="72">
        <v>374</v>
      </c>
      <c r="E17" s="72">
        <v>413</v>
      </c>
      <c r="F17" s="72">
        <v>60</v>
      </c>
      <c r="G17" s="72">
        <v>42</v>
      </c>
      <c r="H17" s="72">
        <v>24</v>
      </c>
      <c r="I17" s="72">
        <v>17</v>
      </c>
      <c r="J17" s="72">
        <v>26</v>
      </c>
      <c r="K17" s="72">
        <v>8</v>
      </c>
      <c r="L17" s="72">
        <v>1</v>
      </c>
      <c r="M17" s="72">
        <v>1</v>
      </c>
      <c r="N17" s="72">
        <v>20</v>
      </c>
      <c r="O17" s="72">
        <v>265</v>
      </c>
      <c r="P17" s="72">
        <v>4</v>
      </c>
      <c r="Q17" s="72">
        <v>34</v>
      </c>
      <c r="R17" s="72">
        <v>0</v>
      </c>
      <c r="S17" s="72">
        <f t="shared" si="0"/>
        <v>1289</v>
      </c>
      <c r="V17" s="80"/>
    </row>
    <row r="18" spans="2:22" s="33" customFormat="1" ht="20.100000000000001" customHeight="1" thickTop="1" thickBot="1" x14ac:dyDescent="0.25">
      <c r="B18" s="171" t="s">
        <v>10</v>
      </c>
      <c r="C18" s="172"/>
      <c r="D18" s="71">
        <v>540</v>
      </c>
      <c r="E18" s="71">
        <v>583</v>
      </c>
      <c r="F18" s="71">
        <v>158</v>
      </c>
      <c r="G18" s="71">
        <v>106</v>
      </c>
      <c r="H18" s="71">
        <v>6</v>
      </c>
      <c r="I18" s="71">
        <v>8</v>
      </c>
      <c r="J18" s="71">
        <v>2</v>
      </c>
      <c r="K18" s="71">
        <v>0</v>
      </c>
      <c r="L18" s="71">
        <v>0</v>
      </c>
      <c r="M18" s="71">
        <v>0</v>
      </c>
      <c r="N18" s="71">
        <v>86</v>
      </c>
      <c r="O18" s="71">
        <v>151</v>
      </c>
      <c r="P18" s="71">
        <v>1</v>
      </c>
      <c r="Q18" s="71">
        <v>24</v>
      </c>
      <c r="R18" s="71">
        <v>0</v>
      </c>
      <c r="S18" s="71">
        <f t="shared" si="0"/>
        <v>1665</v>
      </c>
      <c r="V18" s="80"/>
    </row>
    <row r="19" spans="2:22" s="33" customFormat="1" ht="20.100000000000001" customHeight="1" thickTop="1" thickBot="1" x14ac:dyDescent="0.25">
      <c r="B19" s="173" t="s">
        <v>11</v>
      </c>
      <c r="C19" s="173"/>
      <c r="D19" s="72">
        <f>SUM(D6:D18)</f>
        <v>16704</v>
      </c>
      <c r="E19" s="72">
        <f t="shared" ref="E19:R19" si="1">SUM(E6:E18)</f>
        <v>11563</v>
      </c>
      <c r="F19" s="72">
        <f t="shared" si="1"/>
        <v>3077</v>
      </c>
      <c r="G19" s="72">
        <f t="shared" si="1"/>
        <v>3522</v>
      </c>
      <c r="H19" s="72">
        <f t="shared" si="1"/>
        <v>875</v>
      </c>
      <c r="I19" s="72">
        <f t="shared" si="1"/>
        <v>587</v>
      </c>
      <c r="J19" s="72">
        <f t="shared" si="1"/>
        <v>216</v>
      </c>
      <c r="K19" s="72">
        <f t="shared" si="1"/>
        <v>106</v>
      </c>
      <c r="L19" s="72">
        <f t="shared" si="1"/>
        <v>59</v>
      </c>
      <c r="M19" s="72">
        <f t="shared" si="1"/>
        <v>42</v>
      </c>
      <c r="N19" s="72">
        <f t="shared" si="1"/>
        <v>1030</v>
      </c>
      <c r="O19" s="72">
        <f t="shared" si="1"/>
        <v>6065</v>
      </c>
      <c r="P19" s="72">
        <f t="shared" si="1"/>
        <v>542</v>
      </c>
      <c r="Q19" s="72">
        <f t="shared" si="1"/>
        <v>3809</v>
      </c>
      <c r="R19" s="72">
        <f t="shared" si="1"/>
        <v>34</v>
      </c>
      <c r="S19" s="72">
        <f t="shared" si="0"/>
        <v>48231</v>
      </c>
    </row>
    <row r="20" spans="2:22" ht="17.25" thickTop="1" thickBot="1" x14ac:dyDescent="0.25">
      <c r="B20" s="171" t="s">
        <v>15</v>
      </c>
      <c r="C20" s="172"/>
      <c r="D20" s="73">
        <f>D19/$S$19</f>
        <v>0.34633327113267398</v>
      </c>
      <c r="E20" s="73">
        <f t="shared" ref="E20:S20" si="2">E19/$S$19</f>
        <v>0.23974207459932409</v>
      </c>
      <c r="F20" s="73">
        <f t="shared" si="2"/>
        <v>6.3797142916381583E-2</v>
      </c>
      <c r="G20" s="73">
        <f t="shared" si="2"/>
        <v>7.3023574049884923E-2</v>
      </c>
      <c r="H20" s="73">
        <f t="shared" si="2"/>
        <v>1.8141858970371752E-2</v>
      </c>
      <c r="I20" s="73">
        <f t="shared" si="2"/>
        <v>1.2170595674980822E-2</v>
      </c>
      <c r="J20" s="73">
        <f t="shared" si="2"/>
        <v>4.4784474715431986E-3</v>
      </c>
      <c r="K20" s="73">
        <f t="shared" si="2"/>
        <v>2.1977566295536067E-3</v>
      </c>
      <c r="L20" s="73">
        <f t="shared" si="2"/>
        <v>1.223279633430781E-3</v>
      </c>
      <c r="M20" s="73">
        <f t="shared" si="2"/>
        <v>8.7080923057784409E-4</v>
      </c>
      <c r="N20" s="73">
        <f t="shared" si="2"/>
        <v>2.1355559702266179E-2</v>
      </c>
      <c r="O20" s="73">
        <f t="shared" si="2"/>
        <v>0.12574899960606248</v>
      </c>
      <c r="P20" s="73">
        <f t="shared" si="2"/>
        <v>1.1237585785075988E-2</v>
      </c>
      <c r="Q20" s="73">
        <f t="shared" si="2"/>
        <v>7.8974103792166864E-2</v>
      </c>
      <c r="R20" s="73">
        <f t="shared" si="2"/>
        <v>7.049408057058738E-4</v>
      </c>
      <c r="S20" s="73">
        <f t="shared" si="2"/>
        <v>1</v>
      </c>
    </row>
    <row r="21" spans="2:22" ht="13.5" thickTop="1" x14ac:dyDescent="0.2"/>
    <row r="22" spans="2:22" x14ac:dyDescent="0.2">
      <c r="D22" s="79"/>
    </row>
    <row r="23" spans="2:22" x14ac:dyDescent="0.2">
      <c r="D23" s="79"/>
      <c r="E23" s="79"/>
    </row>
    <row r="24" spans="2:22" x14ac:dyDescent="0.2">
      <c r="D24" s="79"/>
    </row>
    <row r="25" spans="2:22" x14ac:dyDescent="0.2">
      <c r="D25" s="79"/>
    </row>
  </sheetData>
  <mergeCells count="34">
    <mergeCell ref="B18:C18"/>
    <mergeCell ref="B19:C19"/>
    <mergeCell ref="B20:C20"/>
    <mergeCell ref="B12:C12"/>
    <mergeCell ref="B13:C13"/>
    <mergeCell ref="B14:C14"/>
    <mergeCell ref="B15:C15"/>
    <mergeCell ref="B16:C16"/>
    <mergeCell ref="B17:C17"/>
    <mergeCell ref="B11:C11"/>
    <mergeCell ref="M4:M5"/>
    <mergeCell ref="N4:N5"/>
    <mergeCell ref="O4:O5"/>
    <mergeCell ref="P4:P5"/>
    <mergeCell ref="B6:C6"/>
    <mergeCell ref="B7:C7"/>
    <mergeCell ref="B8:C8"/>
    <mergeCell ref="B9:C9"/>
    <mergeCell ref="B10:C10"/>
    <mergeCell ref="Q4:Q5"/>
    <mergeCell ref="S4:S5"/>
    <mergeCell ref="B2:S2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R4:R5"/>
    <mergeCell ref="B4:C4"/>
    <mergeCell ref="B5:C5"/>
  </mergeCells>
  <printOptions horizontalCentered="1" verticalCentered="1"/>
  <pageMargins left="0.15748031496062992" right="0.15748031496062992" top="0.27559055118110237" bottom="0.47244094488188981" header="0.9055118110236221" footer="0.9055118110236221"/>
  <pageSetup paperSize="9" scale="90" orientation="landscape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6"/>
  <sheetViews>
    <sheetView rightToLeft="1" zoomScale="80" zoomScaleNormal="80" workbookViewId="0">
      <selection activeCell="B2" sqref="B2:S2"/>
    </sheetView>
  </sheetViews>
  <sheetFormatPr defaultRowHeight="12.75" x14ac:dyDescent="0.2"/>
  <cols>
    <col min="1" max="1" width="9" style="7"/>
    <col min="2" max="3" width="10.625" style="7" customWidth="1"/>
    <col min="4" max="4" width="7.5" style="7" customWidth="1"/>
    <col min="5" max="5" width="7.125" style="7" customWidth="1"/>
    <col min="6" max="6" width="7.625" style="7" customWidth="1"/>
    <col min="7" max="7" width="6.75" style="7" customWidth="1"/>
    <col min="8" max="9" width="7.625" style="7" customWidth="1"/>
    <col min="10" max="10" width="5.625" style="7" customWidth="1"/>
    <col min="11" max="13" width="7.625" style="7" customWidth="1"/>
    <col min="14" max="14" width="6.75" style="7" customWidth="1"/>
    <col min="15" max="15" width="8.75" style="7" customWidth="1"/>
    <col min="16" max="16" width="6.25" style="7" customWidth="1"/>
    <col min="17" max="17" width="7.625" style="7" customWidth="1"/>
    <col min="18" max="18" width="5.625" style="7" customWidth="1"/>
    <col min="19" max="19" width="7.25" style="7" bestFit="1" customWidth="1"/>
    <col min="20" max="25" width="3.5" style="7" customWidth="1"/>
    <col min="26" max="236" width="9" style="7"/>
    <col min="237" max="237" width="9.375" style="7" customWidth="1"/>
    <col min="238" max="238" width="8.25" style="7" customWidth="1"/>
    <col min="239" max="239" width="7.625" style="7" customWidth="1"/>
    <col min="240" max="247" width="9.375" style="7" customWidth="1"/>
    <col min="248" max="249" width="8.75" style="7" customWidth="1"/>
    <col min="250" max="251" width="9.375" style="7" customWidth="1"/>
    <col min="252" max="252" width="5" style="7" customWidth="1"/>
    <col min="253" max="253" width="4.25" style="7" customWidth="1"/>
    <col min="254" max="254" width="5.375" style="7" customWidth="1"/>
    <col min="255" max="255" width="4.625" style="7" customWidth="1"/>
    <col min="256" max="256" width="11.625" style="7" customWidth="1"/>
    <col min="257" max="257" width="8.875" style="7" customWidth="1"/>
    <col min="258" max="265" width="3.5" style="7" customWidth="1"/>
    <col min="266" max="266" width="6.5" style="7" customWidth="1"/>
    <col min="267" max="492" width="9" style="7"/>
    <col min="493" max="493" width="9.375" style="7" customWidth="1"/>
    <col min="494" max="494" width="8.25" style="7" customWidth="1"/>
    <col min="495" max="495" width="7.625" style="7" customWidth="1"/>
    <col min="496" max="503" width="9.375" style="7" customWidth="1"/>
    <col min="504" max="505" width="8.75" style="7" customWidth="1"/>
    <col min="506" max="507" width="9.375" style="7" customWidth="1"/>
    <col min="508" max="508" width="5" style="7" customWidth="1"/>
    <col min="509" max="509" width="4.25" style="7" customWidth="1"/>
    <col min="510" max="510" width="5.375" style="7" customWidth="1"/>
    <col min="511" max="511" width="4.625" style="7" customWidth="1"/>
    <col min="512" max="512" width="11.625" style="7" customWidth="1"/>
    <col min="513" max="513" width="8.875" style="7" customWidth="1"/>
    <col min="514" max="521" width="3.5" style="7" customWidth="1"/>
    <col min="522" max="522" width="6.5" style="7" customWidth="1"/>
    <col min="523" max="748" width="9" style="7"/>
    <col min="749" max="749" width="9.375" style="7" customWidth="1"/>
    <col min="750" max="750" width="8.25" style="7" customWidth="1"/>
    <col min="751" max="751" width="7.625" style="7" customWidth="1"/>
    <col min="752" max="759" width="9.375" style="7" customWidth="1"/>
    <col min="760" max="761" width="8.75" style="7" customWidth="1"/>
    <col min="762" max="763" width="9.375" style="7" customWidth="1"/>
    <col min="764" max="764" width="5" style="7" customWidth="1"/>
    <col min="765" max="765" width="4.25" style="7" customWidth="1"/>
    <col min="766" max="766" width="5.375" style="7" customWidth="1"/>
    <col min="767" max="767" width="4.625" style="7" customWidth="1"/>
    <col min="768" max="768" width="11.625" style="7" customWidth="1"/>
    <col min="769" max="769" width="8.875" style="7" customWidth="1"/>
    <col min="770" max="777" width="3.5" style="7" customWidth="1"/>
    <col min="778" max="778" width="6.5" style="7" customWidth="1"/>
    <col min="779" max="1004" width="9" style="7"/>
    <col min="1005" max="1005" width="9.375" style="7" customWidth="1"/>
    <col min="1006" max="1006" width="8.25" style="7" customWidth="1"/>
    <col min="1007" max="1007" width="7.625" style="7" customWidth="1"/>
    <col min="1008" max="1015" width="9.375" style="7" customWidth="1"/>
    <col min="1016" max="1017" width="8.75" style="7" customWidth="1"/>
    <col min="1018" max="1019" width="9.375" style="7" customWidth="1"/>
    <col min="1020" max="1020" width="5" style="7" customWidth="1"/>
    <col min="1021" max="1021" width="4.25" style="7" customWidth="1"/>
    <col min="1022" max="1022" width="5.375" style="7" customWidth="1"/>
    <col min="1023" max="1023" width="4.625" style="7" customWidth="1"/>
    <col min="1024" max="1024" width="11.625" style="7" customWidth="1"/>
    <col min="1025" max="1025" width="8.875" style="7" customWidth="1"/>
    <col min="1026" max="1033" width="3.5" style="7" customWidth="1"/>
    <col min="1034" max="1034" width="6.5" style="7" customWidth="1"/>
    <col min="1035" max="1260" width="9" style="7"/>
    <col min="1261" max="1261" width="9.375" style="7" customWidth="1"/>
    <col min="1262" max="1262" width="8.25" style="7" customWidth="1"/>
    <col min="1263" max="1263" width="7.625" style="7" customWidth="1"/>
    <col min="1264" max="1271" width="9.375" style="7" customWidth="1"/>
    <col min="1272" max="1273" width="8.75" style="7" customWidth="1"/>
    <col min="1274" max="1275" width="9.375" style="7" customWidth="1"/>
    <col min="1276" max="1276" width="5" style="7" customWidth="1"/>
    <col min="1277" max="1277" width="4.25" style="7" customWidth="1"/>
    <col min="1278" max="1278" width="5.375" style="7" customWidth="1"/>
    <col min="1279" max="1279" width="4.625" style="7" customWidth="1"/>
    <col min="1280" max="1280" width="11.625" style="7" customWidth="1"/>
    <col min="1281" max="1281" width="8.875" style="7" customWidth="1"/>
    <col min="1282" max="1289" width="3.5" style="7" customWidth="1"/>
    <col min="1290" max="1290" width="6.5" style="7" customWidth="1"/>
    <col min="1291" max="1516" width="9" style="7"/>
    <col min="1517" max="1517" width="9.375" style="7" customWidth="1"/>
    <col min="1518" max="1518" width="8.25" style="7" customWidth="1"/>
    <col min="1519" max="1519" width="7.625" style="7" customWidth="1"/>
    <col min="1520" max="1527" width="9.375" style="7" customWidth="1"/>
    <col min="1528" max="1529" width="8.75" style="7" customWidth="1"/>
    <col min="1530" max="1531" width="9.375" style="7" customWidth="1"/>
    <col min="1532" max="1532" width="5" style="7" customWidth="1"/>
    <col min="1533" max="1533" width="4.25" style="7" customWidth="1"/>
    <col min="1534" max="1534" width="5.375" style="7" customWidth="1"/>
    <col min="1535" max="1535" width="4.625" style="7" customWidth="1"/>
    <col min="1536" max="1536" width="11.625" style="7" customWidth="1"/>
    <col min="1537" max="1537" width="8.875" style="7" customWidth="1"/>
    <col min="1538" max="1545" width="3.5" style="7" customWidth="1"/>
    <col min="1546" max="1546" width="6.5" style="7" customWidth="1"/>
    <col min="1547" max="1772" width="9" style="7"/>
    <col min="1773" max="1773" width="9.375" style="7" customWidth="1"/>
    <col min="1774" max="1774" width="8.25" style="7" customWidth="1"/>
    <col min="1775" max="1775" width="7.625" style="7" customWidth="1"/>
    <col min="1776" max="1783" width="9.375" style="7" customWidth="1"/>
    <col min="1784" max="1785" width="8.75" style="7" customWidth="1"/>
    <col min="1786" max="1787" width="9.375" style="7" customWidth="1"/>
    <col min="1788" max="1788" width="5" style="7" customWidth="1"/>
    <col min="1789" max="1789" width="4.25" style="7" customWidth="1"/>
    <col min="1790" max="1790" width="5.375" style="7" customWidth="1"/>
    <col min="1791" max="1791" width="4.625" style="7" customWidth="1"/>
    <col min="1792" max="1792" width="11.625" style="7" customWidth="1"/>
    <col min="1793" max="1793" width="8.875" style="7" customWidth="1"/>
    <col min="1794" max="1801" width="3.5" style="7" customWidth="1"/>
    <col min="1802" max="1802" width="6.5" style="7" customWidth="1"/>
    <col min="1803" max="2028" width="9" style="7"/>
    <col min="2029" max="2029" width="9.375" style="7" customWidth="1"/>
    <col min="2030" max="2030" width="8.25" style="7" customWidth="1"/>
    <col min="2031" max="2031" width="7.625" style="7" customWidth="1"/>
    <col min="2032" max="2039" width="9.375" style="7" customWidth="1"/>
    <col min="2040" max="2041" width="8.75" style="7" customWidth="1"/>
    <col min="2042" max="2043" width="9.375" style="7" customWidth="1"/>
    <col min="2044" max="2044" width="5" style="7" customWidth="1"/>
    <col min="2045" max="2045" width="4.25" style="7" customWidth="1"/>
    <col min="2046" max="2046" width="5.375" style="7" customWidth="1"/>
    <col min="2047" max="2047" width="4.625" style="7" customWidth="1"/>
    <col min="2048" max="2048" width="11.625" style="7" customWidth="1"/>
    <col min="2049" max="2049" width="8.875" style="7" customWidth="1"/>
    <col min="2050" max="2057" width="3.5" style="7" customWidth="1"/>
    <col min="2058" max="2058" width="6.5" style="7" customWidth="1"/>
    <col min="2059" max="2284" width="9" style="7"/>
    <col min="2285" max="2285" width="9.375" style="7" customWidth="1"/>
    <col min="2286" max="2286" width="8.25" style="7" customWidth="1"/>
    <col min="2287" max="2287" width="7.625" style="7" customWidth="1"/>
    <col min="2288" max="2295" width="9.375" style="7" customWidth="1"/>
    <col min="2296" max="2297" width="8.75" style="7" customWidth="1"/>
    <col min="2298" max="2299" width="9.375" style="7" customWidth="1"/>
    <col min="2300" max="2300" width="5" style="7" customWidth="1"/>
    <col min="2301" max="2301" width="4.25" style="7" customWidth="1"/>
    <col min="2302" max="2302" width="5.375" style="7" customWidth="1"/>
    <col min="2303" max="2303" width="4.625" style="7" customWidth="1"/>
    <col min="2304" max="2304" width="11.625" style="7" customWidth="1"/>
    <col min="2305" max="2305" width="8.875" style="7" customWidth="1"/>
    <col min="2306" max="2313" width="3.5" style="7" customWidth="1"/>
    <col min="2314" max="2314" width="6.5" style="7" customWidth="1"/>
    <col min="2315" max="2540" width="9" style="7"/>
    <col min="2541" max="2541" width="9.375" style="7" customWidth="1"/>
    <col min="2542" max="2542" width="8.25" style="7" customWidth="1"/>
    <col min="2543" max="2543" width="7.625" style="7" customWidth="1"/>
    <col min="2544" max="2551" width="9.375" style="7" customWidth="1"/>
    <col min="2552" max="2553" width="8.75" style="7" customWidth="1"/>
    <col min="2554" max="2555" width="9.375" style="7" customWidth="1"/>
    <col min="2556" max="2556" width="5" style="7" customWidth="1"/>
    <col min="2557" max="2557" width="4.25" style="7" customWidth="1"/>
    <col min="2558" max="2558" width="5.375" style="7" customWidth="1"/>
    <col min="2559" max="2559" width="4.625" style="7" customWidth="1"/>
    <col min="2560" max="2560" width="11.625" style="7" customWidth="1"/>
    <col min="2561" max="2561" width="8.875" style="7" customWidth="1"/>
    <col min="2562" max="2569" width="3.5" style="7" customWidth="1"/>
    <col min="2570" max="2570" width="6.5" style="7" customWidth="1"/>
    <col min="2571" max="2796" width="9" style="7"/>
    <col min="2797" max="2797" width="9.375" style="7" customWidth="1"/>
    <col min="2798" max="2798" width="8.25" style="7" customWidth="1"/>
    <col min="2799" max="2799" width="7.625" style="7" customWidth="1"/>
    <col min="2800" max="2807" width="9.375" style="7" customWidth="1"/>
    <col min="2808" max="2809" width="8.75" style="7" customWidth="1"/>
    <col min="2810" max="2811" width="9.375" style="7" customWidth="1"/>
    <col min="2812" max="2812" width="5" style="7" customWidth="1"/>
    <col min="2813" max="2813" width="4.25" style="7" customWidth="1"/>
    <col min="2814" max="2814" width="5.375" style="7" customWidth="1"/>
    <col min="2815" max="2815" width="4.625" style="7" customWidth="1"/>
    <col min="2816" max="2816" width="11.625" style="7" customWidth="1"/>
    <col min="2817" max="2817" width="8.875" style="7" customWidth="1"/>
    <col min="2818" max="2825" width="3.5" style="7" customWidth="1"/>
    <col min="2826" max="2826" width="6.5" style="7" customWidth="1"/>
    <col min="2827" max="3052" width="9" style="7"/>
    <col min="3053" max="3053" width="9.375" style="7" customWidth="1"/>
    <col min="3054" max="3054" width="8.25" style="7" customWidth="1"/>
    <col min="3055" max="3055" width="7.625" style="7" customWidth="1"/>
    <col min="3056" max="3063" width="9.375" style="7" customWidth="1"/>
    <col min="3064" max="3065" width="8.75" style="7" customWidth="1"/>
    <col min="3066" max="3067" width="9.375" style="7" customWidth="1"/>
    <col min="3068" max="3068" width="5" style="7" customWidth="1"/>
    <col min="3069" max="3069" width="4.25" style="7" customWidth="1"/>
    <col min="3070" max="3070" width="5.375" style="7" customWidth="1"/>
    <col min="3071" max="3071" width="4.625" style="7" customWidth="1"/>
    <col min="3072" max="3072" width="11.625" style="7" customWidth="1"/>
    <col min="3073" max="3073" width="8.875" style="7" customWidth="1"/>
    <col min="3074" max="3081" width="3.5" style="7" customWidth="1"/>
    <col min="3082" max="3082" width="6.5" style="7" customWidth="1"/>
    <col min="3083" max="3308" width="9" style="7"/>
    <col min="3309" max="3309" width="9.375" style="7" customWidth="1"/>
    <col min="3310" max="3310" width="8.25" style="7" customWidth="1"/>
    <col min="3311" max="3311" width="7.625" style="7" customWidth="1"/>
    <col min="3312" max="3319" width="9.375" style="7" customWidth="1"/>
    <col min="3320" max="3321" width="8.75" style="7" customWidth="1"/>
    <col min="3322" max="3323" width="9.375" style="7" customWidth="1"/>
    <col min="3324" max="3324" width="5" style="7" customWidth="1"/>
    <col min="3325" max="3325" width="4.25" style="7" customWidth="1"/>
    <col min="3326" max="3326" width="5.375" style="7" customWidth="1"/>
    <col min="3327" max="3327" width="4.625" style="7" customWidth="1"/>
    <col min="3328" max="3328" width="11.625" style="7" customWidth="1"/>
    <col min="3329" max="3329" width="8.875" style="7" customWidth="1"/>
    <col min="3330" max="3337" width="3.5" style="7" customWidth="1"/>
    <col min="3338" max="3338" width="6.5" style="7" customWidth="1"/>
    <col min="3339" max="3564" width="9" style="7"/>
    <col min="3565" max="3565" width="9.375" style="7" customWidth="1"/>
    <col min="3566" max="3566" width="8.25" style="7" customWidth="1"/>
    <col min="3567" max="3567" width="7.625" style="7" customWidth="1"/>
    <col min="3568" max="3575" width="9.375" style="7" customWidth="1"/>
    <col min="3576" max="3577" width="8.75" style="7" customWidth="1"/>
    <col min="3578" max="3579" width="9.375" style="7" customWidth="1"/>
    <col min="3580" max="3580" width="5" style="7" customWidth="1"/>
    <col min="3581" max="3581" width="4.25" style="7" customWidth="1"/>
    <col min="3582" max="3582" width="5.375" style="7" customWidth="1"/>
    <col min="3583" max="3583" width="4.625" style="7" customWidth="1"/>
    <col min="3584" max="3584" width="11.625" style="7" customWidth="1"/>
    <col min="3585" max="3585" width="8.875" style="7" customWidth="1"/>
    <col min="3586" max="3593" width="3.5" style="7" customWidth="1"/>
    <col min="3594" max="3594" width="6.5" style="7" customWidth="1"/>
    <col min="3595" max="3820" width="9" style="7"/>
    <col min="3821" max="3821" width="9.375" style="7" customWidth="1"/>
    <col min="3822" max="3822" width="8.25" style="7" customWidth="1"/>
    <col min="3823" max="3823" width="7.625" style="7" customWidth="1"/>
    <col min="3824" max="3831" width="9.375" style="7" customWidth="1"/>
    <col min="3832" max="3833" width="8.75" style="7" customWidth="1"/>
    <col min="3834" max="3835" width="9.375" style="7" customWidth="1"/>
    <col min="3836" max="3836" width="5" style="7" customWidth="1"/>
    <col min="3837" max="3837" width="4.25" style="7" customWidth="1"/>
    <col min="3838" max="3838" width="5.375" style="7" customWidth="1"/>
    <col min="3839" max="3839" width="4.625" style="7" customWidth="1"/>
    <col min="3840" max="3840" width="11.625" style="7" customWidth="1"/>
    <col min="3841" max="3841" width="8.875" style="7" customWidth="1"/>
    <col min="3842" max="3849" width="3.5" style="7" customWidth="1"/>
    <col min="3850" max="3850" width="6.5" style="7" customWidth="1"/>
    <col min="3851" max="4076" width="9" style="7"/>
    <col min="4077" max="4077" width="9.375" style="7" customWidth="1"/>
    <col min="4078" max="4078" width="8.25" style="7" customWidth="1"/>
    <col min="4079" max="4079" width="7.625" style="7" customWidth="1"/>
    <col min="4080" max="4087" width="9.375" style="7" customWidth="1"/>
    <col min="4088" max="4089" width="8.75" style="7" customWidth="1"/>
    <col min="4090" max="4091" width="9.375" style="7" customWidth="1"/>
    <col min="4092" max="4092" width="5" style="7" customWidth="1"/>
    <col min="4093" max="4093" width="4.25" style="7" customWidth="1"/>
    <col min="4094" max="4094" width="5.375" style="7" customWidth="1"/>
    <col min="4095" max="4095" width="4.625" style="7" customWidth="1"/>
    <col min="4096" max="4096" width="11.625" style="7" customWidth="1"/>
    <col min="4097" max="4097" width="8.875" style="7" customWidth="1"/>
    <col min="4098" max="4105" width="3.5" style="7" customWidth="1"/>
    <col min="4106" max="4106" width="6.5" style="7" customWidth="1"/>
    <col min="4107" max="4332" width="9" style="7"/>
    <col min="4333" max="4333" width="9.375" style="7" customWidth="1"/>
    <col min="4334" max="4334" width="8.25" style="7" customWidth="1"/>
    <col min="4335" max="4335" width="7.625" style="7" customWidth="1"/>
    <col min="4336" max="4343" width="9.375" style="7" customWidth="1"/>
    <col min="4344" max="4345" width="8.75" style="7" customWidth="1"/>
    <col min="4346" max="4347" width="9.375" style="7" customWidth="1"/>
    <col min="4348" max="4348" width="5" style="7" customWidth="1"/>
    <col min="4349" max="4349" width="4.25" style="7" customWidth="1"/>
    <col min="4350" max="4350" width="5.375" style="7" customWidth="1"/>
    <col min="4351" max="4351" width="4.625" style="7" customWidth="1"/>
    <col min="4352" max="4352" width="11.625" style="7" customWidth="1"/>
    <col min="4353" max="4353" width="8.875" style="7" customWidth="1"/>
    <col min="4354" max="4361" width="3.5" style="7" customWidth="1"/>
    <col min="4362" max="4362" width="6.5" style="7" customWidth="1"/>
    <col min="4363" max="4588" width="9" style="7"/>
    <col min="4589" max="4589" width="9.375" style="7" customWidth="1"/>
    <col min="4590" max="4590" width="8.25" style="7" customWidth="1"/>
    <col min="4591" max="4591" width="7.625" style="7" customWidth="1"/>
    <col min="4592" max="4599" width="9.375" style="7" customWidth="1"/>
    <col min="4600" max="4601" width="8.75" style="7" customWidth="1"/>
    <col min="4602" max="4603" width="9.375" style="7" customWidth="1"/>
    <col min="4604" max="4604" width="5" style="7" customWidth="1"/>
    <col min="4605" max="4605" width="4.25" style="7" customWidth="1"/>
    <col min="4606" max="4606" width="5.375" style="7" customWidth="1"/>
    <col min="4607" max="4607" width="4.625" style="7" customWidth="1"/>
    <col min="4608" max="4608" width="11.625" style="7" customWidth="1"/>
    <col min="4609" max="4609" width="8.875" style="7" customWidth="1"/>
    <col min="4610" max="4617" width="3.5" style="7" customWidth="1"/>
    <col min="4618" max="4618" width="6.5" style="7" customWidth="1"/>
    <col min="4619" max="4844" width="9" style="7"/>
    <col min="4845" max="4845" width="9.375" style="7" customWidth="1"/>
    <col min="4846" max="4846" width="8.25" style="7" customWidth="1"/>
    <col min="4847" max="4847" width="7.625" style="7" customWidth="1"/>
    <col min="4848" max="4855" width="9.375" style="7" customWidth="1"/>
    <col min="4856" max="4857" width="8.75" style="7" customWidth="1"/>
    <col min="4858" max="4859" width="9.375" style="7" customWidth="1"/>
    <col min="4860" max="4860" width="5" style="7" customWidth="1"/>
    <col min="4861" max="4861" width="4.25" style="7" customWidth="1"/>
    <col min="4862" max="4862" width="5.375" style="7" customWidth="1"/>
    <col min="4863" max="4863" width="4.625" style="7" customWidth="1"/>
    <col min="4864" max="4864" width="11.625" style="7" customWidth="1"/>
    <col min="4865" max="4865" width="8.875" style="7" customWidth="1"/>
    <col min="4866" max="4873" width="3.5" style="7" customWidth="1"/>
    <col min="4874" max="4874" width="6.5" style="7" customWidth="1"/>
    <col min="4875" max="5100" width="9" style="7"/>
    <col min="5101" max="5101" width="9.375" style="7" customWidth="1"/>
    <col min="5102" max="5102" width="8.25" style="7" customWidth="1"/>
    <col min="5103" max="5103" width="7.625" style="7" customWidth="1"/>
    <col min="5104" max="5111" width="9.375" style="7" customWidth="1"/>
    <col min="5112" max="5113" width="8.75" style="7" customWidth="1"/>
    <col min="5114" max="5115" width="9.375" style="7" customWidth="1"/>
    <col min="5116" max="5116" width="5" style="7" customWidth="1"/>
    <col min="5117" max="5117" width="4.25" style="7" customWidth="1"/>
    <col min="5118" max="5118" width="5.375" style="7" customWidth="1"/>
    <col min="5119" max="5119" width="4.625" style="7" customWidth="1"/>
    <col min="5120" max="5120" width="11.625" style="7" customWidth="1"/>
    <col min="5121" max="5121" width="8.875" style="7" customWidth="1"/>
    <col min="5122" max="5129" width="3.5" style="7" customWidth="1"/>
    <col min="5130" max="5130" width="6.5" style="7" customWidth="1"/>
    <col min="5131" max="5356" width="9" style="7"/>
    <col min="5357" max="5357" width="9.375" style="7" customWidth="1"/>
    <col min="5358" max="5358" width="8.25" style="7" customWidth="1"/>
    <col min="5359" max="5359" width="7.625" style="7" customWidth="1"/>
    <col min="5360" max="5367" width="9.375" style="7" customWidth="1"/>
    <col min="5368" max="5369" width="8.75" style="7" customWidth="1"/>
    <col min="5370" max="5371" width="9.375" style="7" customWidth="1"/>
    <col min="5372" max="5372" width="5" style="7" customWidth="1"/>
    <col min="5373" max="5373" width="4.25" style="7" customWidth="1"/>
    <col min="5374" max="5374" width="5.375" style="7" customWidth="1"/>
    <col min="5375" max="5375" width="4.625" style="7" customWidth="1"/>
    <col min="5376" max="5376" width="11.625" style="7" customWidth="1"/>
    <col min="5377" max="5377" width="8.875" style="7" customWidth="1"/>
    <col min="5378" max="5385" width="3.5" style="7" customWidth="1"/>
    <col min="5386" max="5386" width="6.5" style="7" customWidth="1"/>
    <col min="5387" max="5612" width="9" style="7"/>
    <col min="5613" max="5613" width="9.375" style="7" customWidth="1"/>
    <col min="5614" max="5614" width="8.25" style="7" customWidth="1"/>
    <col min="5615" max="5615" width="7.625" style="7" customWidth="1"/>
    <col min="5616" max="5623" width="9.375" style="7" customWidth="1"/>
    <col min="5624" max="5625" width="8.75" style="7" customWidth="1"/>
    <col min="5626" max="5627" width="9.375" style="7" customWidth="1"/>
    <col min="5628" max="5628" width="5" style="7" customWidth="1"/>
    <col min="5629" max="5629" width="4.25" style="7" customWidth="1"/>
    <col min="5630" max="5630" width="5.375" style="7" customWidth="1"/>
    <col min="5631" max="5631" width="4.625" style="7" customWidth="1"/>
    <col min="5632" max="5632" width="11.625" style="7" customWidth="1"/>
    <col min="5633" max="5633" width="8.875" style="7" customWidth="1"/>
    <col min="5634" max="5641" width="3.5" style="7" customWidth="1"/>
    <col min="5642" max="5642" width="6.5" style="7" customWidth="1"/>
    <col min="5643" max="5868" width="9" style="7"/>
    <col min="5869" max="5869" width="9.375" style="7" customWidth="1"/>
    <col min="5870" max="5870" width="8.25" style="7" customWidth="1"/>
    <col min="5871" max="5871" width="7.625" style="7" customWidth="1"/>
    <col min="5872" max="5879" width="9.375" style="7" customWidth="1"/>
    <col min="5880" max="5881" width="8.75" style="7" customWidth="1"/>
    <col min="5882" max="5883" width="9.375" style="7" customWidth="1"/>
    <col min="5884" max="5884" width="5" style="7" customWidth="1"/>
    <col min="5885" max="5885" width="4.25" style="7" customWidth="1"/>
    <col min="5886" max="5886" width="5.375" style="7" customWidth="1"/>
    <col min="5887" max="5887" width="4.625" style="7" customWidth="1"/>
    <col min="5888" max="5888" width="11.625" style="7" customWidth="1"/>
    <col min="5889" max="5889" width="8.875" style="7" customWidth="1"/>
    <col min="5890" max="5897" width="3.5" style="7" customWidth="1"/>
    <col min="5898" max="5898" width="6.5" style="7" customWidth="1"/>
    <col min="5899" max="6124" width="9" style="7"/>
    <col min="6125" max="6125" width="9.375" style="7" customWidth="1"/>
    <col min="6126" max="6126" width="8.25" style="7" customWidth="1"/>
    <col min="6127" max="6127" width="7.625" style="7" customWidth="1"/>
    <col min="6128" max="6135" width="9.375" style="7" customWidth="1"/>
    <col min="6136" max="6137" width="8.75" style="7" customWidth="1"/>
    <col min="6138" max="6139" width="9.375" style="7" customWidth="1"/>
    <col min="6140" max="6140" width="5" style="7" customWidth="1"/>
    <col min="6141" max="6141" width="4.25" style="7" customWidth="1"/>
    <col min="6142" max="6142" width="5.375" style="7" customWidth="1"/>
    <col min="6143" max="6143" width="4.625" style="7" customWidth="1"/>
    <col min="6144" max="6144" width="11.625" style="7" customWidth="1"/>
    <col min="6145" max="6145" width="8.875" style="7" customWidth="1"/>
    <col min="6146" max="6153" width="3.5" style="7" customWidth="1"/>
    <col min="6154" max="6154" width="6.5" style="7" customWidth="1"/>
    <col min="6155" max="6380" width="9" style="7"/>
    <col min="6381" max="6381" width="9.375" style="7" customWidth="1"/>
    <col min="6382" max="6382" width="8.25" style="7" customWidth="1"/>
    <col min="6383" max="6383" width="7.625" style="7" customWidth="1"/>
    <col min="6384" max="6391" width="9.375" style="7" customWidth="1"/>
    <col min="6392" max="6393" width="8.75" style="7" customWidth="1"/>
    <col min="6394" max="6395" width="9.375" style="7" customWidth="1"/>
    <col min="6396" max="6396" width="5" style="7" customWidth="1"/>
    <col min="6397" max="6397" width="4.25" style="7" customWidth="1"/>
    <col min="6398" max="6398" width="5.375" style="7" customWidth="1"/>
    <col min="6399" max="6399" width="4.625" style="7" customWidth="1"/>
    <col min="6400" max="6400" width="11.625" style="7" customWidth="1"/>
    <col min="6401" max="6401" width="8.875" style="7" customWidth="1"/>
    <col min="6402" max="6409" width="3.5" style="7" customWidth="1"/>
    <col min="6410" max="6410" width="6.5" style="7" customWidth="1"/>
    <col min="6411" max="6636" width="9" style="7"/>
    <col min="6637" max="6637" width="9.375" style="7" customWidth="1"/>
    <col min="6638" max="6638" width="8.25" style="7" customWidth="1"/>
    <col min="6639" max="6639" width="7.625" style="7" customWidth="1"/>
    <col min="6640" max="6647" width="9.375" style="7" customWidth="1"/>
    <col min="6648" max="6649" width="8.75" style="7" customWidth="1"/>
    <col min="6650" max="6651" width="9.375" style="7" customWidth="1"/>
    <col min="6652" max="6652" width="5" style="7" customWidth="1"/>
    <col min="6653" max="6653" width="4.25" style="7" customWidth="1"/>
    <col min="6654" max="6654" width="5.375" style="7" customWidth="1"/>
    <col min="6655" max="6655" width="4.625" style="7" customWidth="1"/>
    <col min="6656" max="6656" width="11.625" style="7" customWidth="1"/>
    <col min="6657" max="6657" width="8.875" style="7" customWidth="1"/>
    <col min="6658" max="6665" width="3.5" style="7" customWidth="1"/>
    <col min="6666" max="6666" width="6.5" style="7" customWidth="1"/>
    <col min="6667" max="6892" width="9" style="7"/>
    <col min="6893" max="6893" width="9.375" style="7" customWidth="1"/>
    <col min="6894" max="6894" width="8.25" style="7" customWidth="1"/>
    <col min="6895" max="6895" width="7.625" style="7" customWidth="1"/>
    <col min="6896" max="6903" width="9.375" style="7" customWidth="1"/>
    <col min="6904" max="6905" width="8.75" style="7" customWidth="1"/>
    <col min="6906" max="6907" width="9.375" style="7" customWidth="1"/>
    <col min="6908" max="6908" width="5" style="7" customWidth="1"/>
    <col min="6909" max="6909" width="4.25" style="7" customWidth="1"/>
    <col min="6910" max="6910" width="5.375" style="7" customWidth="1"/>
    <col min="6911" max="6911" width="4.625" style="7" customWidth="1"/>
    <col min="6912" max="6912" width="11.625" style="7" customWidth="1"/>
    <col min="6913" max="6913" width="8.875" style="7" customWidth="1"/>
    <col min="6914" max="6921" width="3.5" style="7" customWidth="1"/>
    <col min="6922" max="6922" width="6.5" style="7" customWidth="1"/>
    <col min="6923" max="7148" width="9" style="7"/>
    <col min="7149" max="7149" width="9.375" style="7" customWidth="1"/>
    <col min="7150" max="7150" width="8.25" style="7" customWidth="1"/>
    <col min="7151" max="7151" width="7.625" style="7" customWidth="1"/>
    <col min="7152" max="7159" width="9.375" style="7" customWidth="1"/>
    <col min="7160" max="7161" width="8.75" style="7" customWidth="1"/>
    <col min="7162" max="7163" width="9.375" style="7" customWidth="1"/>
    <col min="7164" max="7164" width="5" style="7" customWidth="1"/>
    <col min="7165" max="7165" width="4.25" style="7" customWidth="1"/>
    <col min="7166" max="7166" width="5.375" style="7" customWidth="1"/>
    <col min="7167" max="7167" width="4.625" style="7" customWidth="1"/>
    <col min="7168" max="7168" width="11.625" style="7" customWidth="1"/>
    <col min="7169" max="7169" width="8.875" style="7" customWidth="1"/>
    <col min="7170" max="7177" width="3.5" style="7" customWidth="1"/>
    <col min="7178" max="7178" width="6.5" style="7" customWidth="1"/>
    <col min="7179" max="7404" width="9" style="7"/>
    <col min="7405" max="7405" width="9.375" style="7" customWidth="1"/>
    <col min="7406" max="7406" width="8.25" style="7" customWidth="1"/>
    <col min="7407" max="7407" width="7.625" style="7" customWidth="1"/>
    <col min="7408" max="7415" width="9.375" style="7" customWidth="1"/>
    <col min="7416" max="7417" width="8.75" style="7" customWidth="1"/>
    <col min="7418" max="7419" width="9.375" style="7" customWidth="1"/>
    <col min="7420" max="7420" width="5" style="7" customWidth="1"/>
    <col min="7421" max="7421" width="4.25" style="7" customWidth="1"/>
    <col min="7422" max="7422" width="5.375" style="7" customWidth="1"/>
    <col min="7423" max="7423" width="4.625" style="7" customWidth="1"/>
    <col min="7424" max="7424" width="11.625" style="7" customWidth="1"/>
    <col min="7425" max="7425" width="8.875" style="7" customWidth="1"/>
    <col min="7426" max="7433" width="3.5" style="7" customWidth="1"/>
    <col min="7434" max="7434" width="6.5" style="7" customWidth="1"/>
    <col min="7435" max="7660" width="9" style="7"/>
    <col min="7661" max="7661" width="9.375" style="7" customWidth="1"/>
    <col min="7662" max="7662" width="8.25" style="7" customWidth="1"/>
    <col min="7663" max="7663" width="7.625" style="7" customWidth="1"/>
    <col min="7664" max="7671" width="9.375" style="7" customWidth="1"/>
    <col min="7672" max="7673" width="8.75" style="7" customWidth="1"/>
    <col min="7674" max="7675" width="9.375" style="7" customWidth="1"/>
    <col min="7676" max="7676" width="5" style="7" customWidth="1"/>
    <col min="7677" max="7677" width="4.25" style="7" customWidth="1"/>
    <col min="7678" max="7678" width="5.375" style="7" customWidth="1"/>
    <col min="7679" max="7679" width="4.625" style="7" customWidth="1"/>
    <col min="7680" max="7680" width="11.625" style="7" customWidth="1"/>
    <col min="7681" max="7681" width="8.875" style="7" customWidth="1"/>
    <col min="7682" max="7689" width="3.5" style="7" customWidth="1"/>
    <col min="7690" max="7690" width="6.5" style="7" customWidth="1"/>
    <col min="7691" max="7916" width="9" style="7"/>
    <col min="7917" max="7917" width="9.375" style="7" customWidth="1"/>
    <col min="7918" max="7918" width="8.25" style="7" customWidth="1"/>
    <col min="7919" max="7919" width="7.625" style="7" customWidth="1"/>
    <col min="7920" max="7927" width="9.375" style="7" customWidth="1"/>
    <col min="7928" max="7929" width="8.75" style="7" customWidth="1"/>
    <col min="7930" max="7931" width="9.375" style="7" customWidth="1"/>
    <col min="7932" max="7932" width="5" style="7" customWidth="1"/>
    <col min="7933" max="7933" width="4.25" style="7" customWidth="1"/>
    <col min="7934" max="7934" width="5.375" style="7" customWidth="1"/>
    <col min="7935" max="7935" width="4.625" style="7" customWidth="1"/>
    <col min="7936" max="7936" width="11.625" style="7" customWidth="1"/>
    <col min="7937" max="7937" width="8.875" style="7" customWidth="1"/>
    <col min="7938" max="7945" width="3.5" style="7" customWidth="1"/>
    <col min="7946" max="7946" width="6.5" style="7" customWidth="1"/>
    <col min="7947" max="8172" width="9" style="7"/>
    <col min="8173" max="8173" width="9.375" style="7" customWidth="1"/>
    <col min="8174" max="8174" width="8.25" style="7" customWidth="1"/>
    <col min="8175" max="8175" width="7.625" style="7" customWidth="1"/>
    <col min="8176" max="8183" width="9.375" style="7" customWidth="1"/>
    <col min="8184" max="8185" width="8.75" style="7" customWidth="1"/>
    <col min="8186" max="8187" width="9.375" style="7" customWidth="1"/>
    <col min="8188" max="8188" width="5" style="7" customWidth="1"/>
    <col min="8189" max="8189" width="4.25" style="7" customWidth="1"/>
    <col min="8190" max="8190" width="5.375" style="7" customWidth="1"/>
    <col min="8191" max="8191" width="4.625" style="7" customWidth="1"/>
    <col min="8192" max="8192" width="11.625" style="7" customWidth="1"/>
    <col min="8193" max="8193" width="8.875" style="7" customWidth="1"/>
    <col min="8194" max="8201" width="3.5" style="7" customWidth="1"/>
    <col min="8202" max="8202" width="6.5" style="7" customWidth="1"/>
    <col min="8203" max="8428" width="9" style="7"/>
    <col min="8429" max="8429" width="9.375" style="7" customWidth="1"/>
    <col min="8430" max="8430" width="8.25" style="7" customWidth="1"/>
    <col min="8431" max="8431" width="7.625" style="7" customWidth="1"/>
    <col min="8432" max="8439" width="9.375" style="7" customWidth="1"/>
    <col min="8440" max="8441" width="8.75" style="7" customWidth="1"/>
    <col min="8442" max="8443" width="9.375" style="7" customWidth="1"/>
    <col min="8444" max="8444" width="5" style="7" customWidth="1"/>
    <col min="8445" max="8445" width="4.25" style="7" customWidth="1"/>
    <col min="8446" max="8446" width="5.375" style="7" customWidth="1"/>
    <col min="8447" max="8447" width="4.625" style="7" customWidth="1"/>
    <col min="8448" max="8448" width="11.625" style="7" customWidth="1"/>
    <col min="8449" max="8449" width="8.875" style="7" customWidth="1"/>
    <col min="8450" max="8457" width="3.5" style="7" customWidth="1"/>
    <col min="8458" max="8458" width="6.5" style="7" customWidth="1"/>
    <col min="8459" max="8684" width="9" style="7"/>
    <col min="8685" max="8685" width="9.375" style="7" customWidth="1"/>
    <col min="8686" max="8686" width="8.25" style="7" customWidth="1"/>
    <col min="8687" max="8687" width="7.625" style="7" customWidth="1"/>
    <col min="8688" max="8695" width="9.375" style="7" customWidth="1"/>
    <col min="8696" max="8697" width="8.75" style="7" customWidth="1"/>
    <col min="8698" max="8699" width="9.375" style="7" customWidth="1"/>
    <col min="8700" max="8700" width="5" style="7" customWidth="1"/>
    <col min="8701" max="8701" width="4.25" style="7" customWidth="1"/>
    <col min="8702" max="8702" width="5.375" style="7" customWidth="1"/>
    <col min="8703" max="8703" width="4.625" style="7" customWidth="1"/>
    <col min="8704" max="8704" width="11.625" style="7" customWidth="1"/>
    <col min="8705" max="8705" width="8.875" style="7" customWidth="1"/>
    <col min="8706" max="8713" width="3.5" style="7" customWidth="1"/>
    <col min="8714" max="8714" width="6.5" style="7" customWidth="1"/>
    <col min="8715" max="8940" width="9" style="7"/>
    <col min="8941" max="8941" width="9.375" style="7" customWidth="1"/>
    <col min="8942" max="8942" width="8.25" style="7" customWidth="1"/>
    <col min="8943" max="8943" width="7.625" style="7" customWidth="1"/>
    <col min="8944" max="8951" width="9.375" style="7" customWidth="1"/>
    <col min="8952" max="8953" width="8.75" style="7" customWidth="1"/>
    <col min="8954" max="8955" width="9.375" style="7" customWidth="1"/>
    <col min="8956" max="8956" width="5" style="7" customWidth="1"/>
    <col min="8957" max="8957" width="4.25" style="7" customWidth="1"/>
    <col min="8958" max="8958" width="5.375" style="7" customWidth="1"/>
    <col min="8959" max="8959" width="4.625" style="7" customWidth="1"/>
    <col min="8960" max="8960" width="11.625" style="7" customWidth="1"/>
    <col min="8961" max="8961" width="8.875" style="7" customWidth="1"/>
    <col min="8962" max="8969" width="3.5" style="7" customWidth="1"/>
    <col min="8970" max="8970" width="6.5" style="7" customWidth="1"/>
    <col min="8971" max="9196" width="9" style="7"/>
    <col min="9197" max="9197" width="9.375" style="7" customWidth="1"/>
    <col min="9198" max="9198" width="8.25" style="7" customWidth="1"/>
    <col min="9199" max="9199" width="7.625" style="7" customWidth="1"/>
    <col min="9200" max="9207" width="9.375" style="7" customWidth="1"/>
    <col min="9208" max="9209" width="8.75" style="7" customWidth="1"/>
    <col min="9210" max="9211" width="9.375" style="7" customWidth="1"/>
    <col min="9212" max="9212" width="5" style="7" customWidth="1"/>
    <col min="9213" max="9213" width="4.25" style="7" customWidth="1"/>
    <col min="9214" max="9214" width="5.375" style="7" customWidth="1"/>
    <col min="9215" max="9215" width="4.625" style="7" customWidth="1"/>
    <col min="9216" max="9216" width="11.625" style="7" customWidth="1"/>
    <col min="9217" max="9217" width="8.875" style="7" customWidth="1"/>
    <col min="9218" max="9225" width="3.5" style="7" customWidth="1"/>
    <col min="9226" max="9226" width="6.5" style="7" customWidth="1"/>
    <col min="9227" max="9452" width="9" style="7"/>
    <col min="9453" max="9453" width="9.375" style="7" customWidth="1"/>
    <col min="9454" max="9454" width="8.25" style="7" customWidth="1"/>
    <col min="9455" max="9455" width="7.625" style="7" customWidth="1"/>
    <col min="9456" max="9463" width="9.375" style="7" customWidth="1"/>
    <col min="9464" max="9465" width="8.75" style="7" customWidth="1"/>
    <col min="9466" max="9467" width="9.375" style="7" customWidth="1"/>
    <col min="9468" max="9468" width="5" style="7" customWidth="1"/>
    <col min="9469" max="9469" width="4.25" style="7" customWidth="1"/>
    <col min="9470" max="9470" width="5.375" style="7" customWidth="1"/>
    <col min="9471" max="9471" width="4.625" style="7" customWidth="1"/>
    <col min="9472" max="9472" width="11.625" style="7" customWidth="1"/>
    <col min="9473" max="9473" width="8.875" style="7" customWidth="1"/>
    <col min="9474" max="9481" width="3.5" style="7" customWidth="1"/>
    <col min="9482" max="9482" width="6.5" style="7" customWidth="1"/>
    <col min="9483" max="9708" width="9" style="7"/>
    <col min="9709" max="9709" width="9.375" style="7" customWidth="1"/>
    <col min="9710" max="9710" width="8.25" style="7" customWidth="1"/>
    <col min="9711" max="9711" width="7.625" style="7" customWidth="1"/>
    <col min="9712" max="9719" width="9.375" style="7" customWidth="1"/>
    <col min="9720" max="9721" width="8.75" style="7" customWidth="1"/>
    <col min="9722" max="9723" width="9.375" style="7" customWidth="1"/>
    <col min="9724" max="9724" width="5" style="7" customWidth="1"/>
    <col min="9725" max="9725" width="4.25" style="7" customWidth="1"/>
    <col min="9726" max="9726" width="5.375" style="7" customWidth="1"/>
    <col min="9727" max="9727" width="4.625" style="7" customWidth="1"/>
    <col min="9728" max="9728" width="11.625" style="7" customWidth="1"/>
    <col min="9729" max="9729" width="8.875" style="7" customWidth="1"/>
    <col min="9730" max="9737" width="3.5" style="7" customWidth="1"/>
    <col min="9738" max="9738" width="6.5" style="7" customWidth="1"/>
    <col min="9739" max="9964" width="9" style="7"/>
    <col min="9965" max="9965" width="9.375" style="7" customWidth="1"/>
    <col min="9966" max="9966" width="8.25" style="7" customWidth="1"/>
    <col min="9967" max="9967" width="7.625" style="7" customWidth="1"/>
    <col min="9968" max="9975" width="9.375" style="7" customWidth="1"/>
    <col min="9976" max="9977" width="8.75" style="7" customWidth="1"/>
    <col min="9978" max="9979" width="9.375" style="7" customWidth="1"/>
    <col min="9980" max="9980" width="5" style="7" customWidth="1"/>
    <col min="9981" max="9981" width="4.25" style="7" customWidth="1"/>
    <col min="9982" max="9982" width="5.375" style="7" customWidth="1"/>
    <col min="9983" max="9983" width="4.625" style="7" customWidth="1"/>
    <col min="9984" max="9984" width="11.625" style="7" customWidth="1"/>
    <col min="9985" max="9985" width="8.875" style="7" customWidth="1"/>
    <col min="9986" max="9993" width="3.5" style="7" customWidth="1"/>
    <col min="9994" max="9994" width="6.5" style="7" customWidth="1"/>
    <col min="9995" max="10220" width="9" style="7"/>
    <col min="10221" max="10221" width="9.375" style="7" customWidth="1"/>
    <col min="10222" max="10222" width="8.25" style="7" customWidth="1"/>
    <col min="10223" max="10223" width="7.625" style="7" customWidth="1"/>
    <col min="10224" max="10231" width="9.375" style="7" customWidth="1"/>
    <col min="10232" max="10233" width="8.75" style="7" customWidth="1"/>
    <col min="10234" max="10235" width="9.375" style="7" customWidth="1"/>
    <col min="10236" max="10236" width="5" style="7" customWidth="1"/>
    <col min="10237" max="10237" width="4.25" style="7" customWidth="1"/>
    <col min="10238" max="10238" width="5.375" style="7" customWidth="1"/>
    <col min="10239" max="10239" width="4.625" style="7" customWidth="1"/>
    <col min="10240" max="10240" width="11.625" style="7" customWidth="1"/>
    <col min="10241" max="10241" width="8.875" style="7" customWidth="1"/>
    <col min="10242" max="10249" width="3.5" style="7" customWidth="1"/>
    <col min="10250" max="10250" width="6.5" style="7" customWidth="1"/>
    <col min="10251" max="10476" width="9" style="7"/>
    <col min="10477" max="10477" width="9.375" style="7" customWidth="1"/>
    <col min="10478" max="10478" width="8.25" style="7" customWidth="1"/>
    <col min="10479" max="10479" width="7.625" style="7" customWidth="1"/>
    <col min="10480" max="10487" width="9.375" style="7" customWidth="1"/>
    <col min="10488" max="10489" width="8.75" style="7" customWidth="1"/>
    <col min="10490" max="10491" width="9.375" style="7" customWidth="1"/>
    <col min="10492" max="10492" width="5" style="7" customWidth="1"/>
    <col min="10493" max="10493" width="4.25" style="7" customWidth="1"/>
    <col min="10494" max="10494" width="5.375" style="7" customWidth="1"/>
    <col min="10495" max="10495" width="4.625" style="7" customWidth="1"/>
    <col min="10496" max="10496" width="11.625" style="7" customWidth="1"/>
    <col min="10497" max="10497" width="8.875" style="7" customWidth="1"/>
    <col min="10498" max="10505" width="3.5" style="7" customWidth="1"/>
    <col min="10506" max="10506" width="6.5" style="7" customWidth="1"/>
    <col min="10507" max="10732" width="9" style="7"/>
    <col min="10733" max="10733" width="9.375" style="7" customWidth="1"/>
    <col min="10734" max="10734" width="8.25" style="7" customWidth="1"/>
    <col min="10735" max="10735" width="7.625" style="7" customWidth="1"/>
    <col min="10736" max="10743" width="9.375" style="7" customWidth="1"/>
    <col min="10744" max="10745" width="8.75" style="7" customWidth="1"/>
    <col min="10746" max="10747" width="9.375" style="7" customWidth="1"/>
    <col min="10748" max="10748" width="5" style="7" customWidth="1"/>
    <col min="10749" max="10749" width="4.25" style="7" customWidth="1"/>
    <col min="10750" max="10750" width="5.375" style="7" customWidth="1"/>
    <col min="10751" max="10751" width="4.625" style="7" customWidth="1"/>
    <col min="10752" max="10752" width="11.625" style="7" customWidth="1"/>
    <col min="10753" max="10753" width="8.875" style="7" customWidth="1"/>
    <col min="10754" max="10761" width="3.5" style="7" customWidth="1"/>
    <col min="10762" max="10762" width="6.5" style="7" customWidth="1"/>
    <col min="10763" max="10988" width="9" style="7"/>
    <col min="10989" max="10989" width="9.375" style="7" customWidth="1"/>
    <col min="10990" max="10990" width="8.25" style="7" customWidth="1"/>
    <col min="10991" max="10991" width="7.625" style="7" customWidth="1"/>
    <col min="10992" max="10999" width="9.375" style="7" customWidth="1"/>
    <col min="11000" max="11001" width="8.75" style="7" customWidth="1"/>
    <col min="11002" max="11003" width="9.375" style="7" customWidth="1"/>
    <col min="11004" max="11004" width="5" style="7" customWidth="1"/>
    <col min="11005" max="11005" width="4.25" style="7" customWidth="1"/>
    <col min="11006" max="11006" width="5.375" style="7" customWidth="1"/>
    <col min="11007" max="11007" width="4.625" style="7" customWidth="1"/>
    <col min="11008" max="11008" width="11.625" style="7" customWidth="1"/>
    <col min="11009" max="11009" width="8.875" style="7" customWidth="1"/>
    <col min="11010" max="11017" width="3.5" style="7" customWidth="1"/>
    <col min="11018" max="11018" width="6.5" style="7" customWidth="1"/>
    <col min="11019" max="11244" width="9" style="7"/>
    <col min="11245" max="11245" width="9.375" style="7" customWidth="1"/>
    <col min="11246" max="11246" width="8.25" style="7" customWidth="1"/>
    <col min="11247" max="11247" width="7.625" style="7" customWidth="1"/>
    <col min="11248" max="11255" width="9.375" style="7" customWidth="1"/>
    <col min="11256" max="11257" width="8.75" style="7" customWidth="1"/>
    <col min="11258" max="11259" width="9.375" style="7" customWidth="1"/>
    <col min="11260" max="11260" width="5" style="7" customWidth="1"/>
    <col min="11261" max="11261" width="4.25" style="7" customWidth="1"/>
    <col min="11262" max="11262" width="5.375" style="7" customWidth="1"/>
    <col min="11263" max="11263" width="4.625" style="7" customWidth="1"/>
    <col min="11264" max="11264" width="11.625" style="7" customWidth="1"/>
    <col min="11265" max="11265" width="8.875" style="7" customWidth="1"/>
    <col min="11266" max="11273" width="3.5" style="7" customWidth="1"/>
    <col min="11274" max="11274" width="6.5" style="7" customWidth="1"/>
    <col min="11275" max="11500" width="9" style="7"/>
    <col min="11501" max="11501" width="9.375" style="7" customWidth="1"/>
    <col min="11502" max="11502" width="8.25" style="7" customWidth="1"/>
    <col min="11503" max="11503" width="7.625" style="7" customWidth="1"/>
    <col min="11504" max="11511" width="9.375" style="7" customWidth="1"/>
    <col min="11512" max="11513" width="8.75" style="7" customWidth="1"/>
    <col min="11514" max="11515" width="9.375" style="7" customWidth="1"/>
    <col min="11516" max="11516" width="5" style="7" customWidth="1"/>
    <col min="11517" max="11517" width="4.25" style="7" customWidth="1"/>
    <col min="11518" max="11518" width="5.375" style="7" customWidth="1"/>
    <col min="11519" max="11519" width="4.625" style="7" customWidth="1"/>
    <col min="11520" max="11520" width="11.625" style="7" customWidth="1"/>
    <col min="11521" max="11521" width="8.875" style="7" customWidth="1"/>
    <col min="11522" max="11529" width="3.5" style="7" customWidth="1"/>
    <col min="11530" max="11530" width="6.5" style="7" customWidth="1"/>
    <col min="11531" max="11756" width="9" style="7"/>
    <col min="11757" max="11757" width="9.375" style="7" customWidth="1"/>
    <col min="11758" max="11758" width="8.25" style="7" customWidth="1"/>
    <col min="11759" max="11759" width="7.625" style="7" customWidth="1"/>
    <col min="11760" max="11767" width="9.375" style="7" customWidth="1"/>
    <col min="11768" max="11769" width="8.75" style="7" customWidth="1"/>
    <col min="11770" max="11771" width="9.375" style="7" customWidth="1"/>
    <col min="11772" max="11772" width="5" style="7" customWidth="1"/>
    <col min="11773" max="11773" width="4.25" style="7" customWidth="1"/>
    <col min="11774" max="11774" width="5.375" style="7" customWidth="1"/>
    <col min="11775" max="11775" width="4.625" style="7" customWidth="1"/>
    <col min="11776" max="11776" width="11.625" style="7" customWidth="1"/>
    <col min="11777" max="11777" width="8.875" style="7" customWidth="1"/>
    <col min="11778" max="11785" width="3.5" style="7" customWidth="1"/>
    <col min="11786" max="11786" width="6.5" style="7" customWidth="1"/>
    <col min="11787" max="12012" width="9" style="7"/>
    <col min="12013" max="12013" width="9.375" style="7" customWidth="1"/>
    <col min="12014" max="12014" width="8.25" style="7" customWidth="1"/>
    <col min="12015" max="12015" width="7.625" style="7" customWidth="1"/>
    <col min="12016" max="12023" width="9.375" style="7" customWidth="1"/>
    <col min="12024" max="12025" width="8.75" style="7" customWidth="1"/>
    <col min="12026" max="12027" width="9.375" style="7" customWidth="1"/>
    <col min="12028" max="12028" width="5" style="7" customWidth="1"/>
    <col min="12029" max="12029" width="4.25" style="7" customWidth="1"/>
    <col min="12030" max="12030" width="5.375" style="7" customWidth="1"/>
    <col min="12031" max="12031" width="4.625" style="7" customWidth="1"/>
    <col min="12032" max="12032" width="11.625" style="7" customWidth="1"/>
    <col min="12033" max="12033" width="8.875" style="7" customWidth="1"/>
    <col min="12034" max="12041" width="3.5" style="7" customWidth="1"/>
    <col min="12042" max="12042" width="6.5" style="7" customWidth="1"/>
    <col min="12043" max="12268" width="9" style="7"/>
    <col min="12269" max="12269" width="9.375" style="7" customWidth="1"/>
    <col min="12270" max="12270" width="8.25" style="7" customWidth="1"/>
    <col min="12271" max="12271" width="7.625" style="7" customWidth="1"/>
    <col min="12272" max="12279" width="9.375" style="7" customWidth="1"/>
    <col min="12280" max="12281" width="8.75" style="7" customWidth="1"/>
    <col min="12282" max="12283" width="9.375" style="7" customWidth="1"/>
    <col min="12284" max="12284" width="5" style="7" customWidth="1"/>
    <col min="12285" max="12285" width="4.25" style="7" customWidth="1"/>
    <col min="12286" max="12286" width="5.375" style="7" customWidth="1"/>
    <col min="12287" max="12287" width="4.625" style="7" customWidth="1"/>
    <col min="12288" max="12288" width="11.625" style="7" customWidth="1"/>
    <col min="12289" max="12289" width="8.875" style="7" customWidth="1"/>
    <col min="12290" max="12297" width="3.5" style="7" customWidth="1"/>
    <col min="12298" max="12298" width="6.5" style="7" customWidth="1"/>
    <col min="12299" max="12524" width="9" style="7"/>
    <col min="12525" max="12525" width="9.375" style="7" customWidth="1"/>
    <col min="12526" max="12526" width="8.25" style="7" customWidth="1"/>
    <col min="12527" max="12527" width="7.625" style="7" customWidth="1"/>
    <col min="12528" max="12535" width="9.375" style="7" customWidth="1"/>
    <col min="12536" max="12537" width="8.75" style="7" customWidth="1"/>
    <col min="12538" max="12539" width="9.375" style="7" customWidth="1"/>
    <col min="12540" max="12540" width="5" style="7" customWidth="1"/>
    <col min="12541" max="12541" width="4.25" style="7" customWidth="1"/>
    <col min="12542" max="12542" width="5.375" style="7" customWidth="1"/>
    <col min="12543" max="12543" width="4.625" style="7" customWidth="1"/>
    <col min="12544" max="12544" width="11.625" style="7" customWidth="1"/>
    <col min="12545" max="12545" width="8.875" style="7" customWidth="1"/>
    <col min="12546" max="12553" width="3.5" style="7" customWidth="1"/>
    <col min="12554" max="12554" width="6.5" style="7" customWidth="1"/>
    <col min="12555" max="12780" width="9" style="7"/>
    <col min="12781" max="12781" width="9.375" style="7" customWidth="1"/>
    <col min="12782" max="12782" width="8.25" style="7" customWidth="1"/>
    <col min="12783" max="12783" width="7.625" style="7" customWidth="1"/>
    <col min="12784" max="12791" width="9.375" style="7" customWidth="1"/>
    <col min="12792" max="12793" width="8.75" style="7" customWidth="1"/>
    <col min="12794" max="12795" width="9.375" style="7" customWidth="1"/>
    <col min="12796" max="12796" width="5" style="7" customWidth="1"/>
    <col min="12797" max="12797" width="4.25" style="7" customWidth="1"/>
    <col min="12798" max="12798" width="5.375" style="7" customWidth="1"/>
    <col min="12799" max="12799" width="4.625" style="7" customWidth="1"/>
    <col min="12800" max="12800" width="11.625" style="7" customWidth="1"/>
    <col min="12801" max="12801" width="8.875" style="7" customWidth="1"/>
    <col min="12802" max="12809" width="3.5" style="7" customWidth="1"/>
    <col min="12810" max="12810" width="6.5" style="7" customWidth="1"/>
    <col min="12811" max="13036" width="9" style="7"/>
    <col min="13037" max="13037" width="9.375" style="7" customWidth="1"/>
    <col min="13038" max="13038" width="8.25" style="7" customWidth="1"/>
    <col min="13039" max="13039" width="7.625" style="7" customWidth="1"/>
    <col min="13040" max="13047" width="9.375" style="7" customWidth="1"/>
    <col min="13048" max="13049" width="8.75" style="7" customWidth="1"/>
    <col min="13050" max="13051" width="9.375" style="7" customWidth="1"/>
    <col min="13052" max="13052" width="5" style="7" customWidth="1"/>
    <col min="13053" max="13053" width="4.25" style="7" customWidth="1"/>
    <col min="13054" max="13054" width="5.375" style="7" customWidth="1"/>
    <col min="13055" max="13055" width="4.625" style="7" customWidth="1"/>
    <col min="13056" max="13056" width="11.625" style="7" customWidth="1"/>
    <col min="13057" max="13057" width="8.875" style="7" customWidth="1"/>
    <col min="13058" max="13065" width="3.5" style="7" customWidth="1"/>
    <col min="13066" max="13066" width="6.5" style="7" customWidth="1"/>
    <col min="13067" max="13292" width="9" style="7"/>
    <col min="13293" max="13293" width="9.375" style="7" customWidth="1"/>
    <col min="13294" max="13294" width="8.25" style="7" customWidth="1"/>
    <col min="13295" max="13295" width="7.625" style="7" customWidth="1"/>
    <col min="13296" max="13303" width="9.375" style="7" customWidth="1"/>
    <col min="13304" max="13305" width="8.75" style="7" customWidth="1"/>
    <col min="13306" max="13307" width="9.375" style="7" customWidth="1"/>
    <col min="13308" max="13308" width="5" style="7" customWidth="1"/>
    <col min="13309" max="13309" width="4.25" style="7" customWidth="1"/>
    <col min="13310" max="13310" width="5.375" style="7" customWidth="1"/>
    <col min="13311" max="13311" width="4.625" style="7" customWidth="1"/>
    <col min="13312" max="13312" width="11.625" style="7" customWidth="1"/>
    <col min="13313" max="13313" width="8.875" style="7" customWidth="1"/>
    <col min="13314" max="13321" width="3.5" style="7" customWidth="1"/>
    <col min="13322" max="13322" width="6.5" style="7" customWidth="1"/>
    <col min="13323" max="13548" width="9" style="7"/>
    <col min="13549" max="13549" width="9.375" style="7" customWidth="1"/>
    <col min="13550" max="13550" width="8.25" style="7" customWidth="1"/>
    <col min="13551" max="13551" width="7.625" style="7" customWidth="1"/>
    <col min="13552" max="13559" width="9.375" style="7" customWidth="1"/>
    <col min="13560" max="13561" width="8.75" style="7" customWidth="1"/>
    <col min="13562" max="13563" width="9.375" style="7" customWidth="1"/>
    <col min="13564" max="13564" width="5" style="7" customWidth="1"/>
    <col min="13565" max="13565" width="4.25" style="7" customWidth="1"/>
    <col min="13566" max="13566" width="5.375" style="7" customWidth="1"/>
    <col min="13567" max="13567" width="4.625" style="7" customWidth="1"/>
    <col min="13568" max="13568" width="11.625" style="7" customWidth="1"/>
    <col min="13569" max="13569" width="8.875" style="7" customWidth="1"/>
    <col min="13570" max="13577" width="3.5" style="7" customWidth="1"/>
    <col min="13578" max="13578" width="6.5" style="7" customWidth="1"/>
    <col min="13579" max="13804" width="9" style="7"/>
    <col min="13805" max="13805" width="9.375" style="7" customWidth="1"/>
    <col min="13806" max="13806" width="8.25" style="7" customWidth="1"/>
    <col min="13807" max="13807" width="7.625" style="7" customWidth="1"/>
    <col min="13808" max="13815" width="9.375" style="7" customWidth="1"/>
    <col min="13816" max="13817" width="8.75" style="7" customWidth="1"/>
    <col min="13818" max="13819" width="9.375" style="7" customWidth="1"/>
    <col min="13820" max="13820" width="5" style="7" customWidth="1"/>
    <col min="13821" max="13821" width="4.25" style="7" customWidth="1"/>
    <col min="13822" max="13822" width="5.375" style="7" customWidth="1"/>
    <col min="13823" max="13823" width="4.625" style="7" customWidth="1"/>
    <col min="13824" max="13824" width="11.625" style="7" customWidth="1"/>
    <col min="13825" max="13825" width="8.875" style="7" customWidth="1"/>
    <col min="13826" max="13833" width="3.5" style="7" customWidth="1"/>
    <col min="13834" max="13834" width="6.5" style="7" customWidth="1"/>
    <col min="13835" max="14060" width="9" style="7"/>
    <col min="14061" max="14061" width="9.375" style="7" customWidth="1"/>
    <col min="14062" max="14062" width="8.25" style="7" customWidth="1"/>
    <col min="14063" max="14063" width="7.625" style="7" customWidth="1"/>
    <col min="14064" max="14071" width="9.375" style="7" customWidth="1"/>
    <col min="14072" max="14073" width="8.75" style="7" customWidth="1"/>
    <col min="14074" max="14075" width="9.375" style="7" customWidth="1"/>
    <col min="14076" max="14076" width="5" style="7" customWidth="1"/>
    <col min="14077" max="14077" width="4.25" style="7" customWidth="1"/>
    <col min="14078" max="14078" width="5.375" style="7" customWidth="1"/>
    <col min="14079" max="14079" width="4.625" style="7" customWidth="1"/>
    <col min="14080" max="14080" width="11.625" style="7" customWidth="1"/>
    <col min="14081" max="14081" width="8.875" style="7" customWidth="1"/>
    <col min="14082" max="14089" width="3.5" style="7" customWidth="1"/>
    <col min="14090" max="14090" width="6.5" style="7" customWidth="1"/>
    <col min="14091" max="14316" width="9" style="7"/>
    <col min="14317" max="14317" width="9.375" style="7" customWidth="1"/>
    <col min="14318" max="14318" width="8.25" style="7" customWidth="1"/>
    <col min="14319" max="14319" width="7.625" style="7" customWidth="1"/>
    <col min="14320" max="14327" width="9.375" style="7" customWidth="1"/>
    <col min="14328" max="14329" width="8.75" style="7" customWidth="1"/>
    <col min="14330" max="14331" width="9.375" style="7" customWidth="1"/>
    <col min="14332" max="14332" width="5" style="7" customWidth="1"/>
    <col min="14333" max="14333" width="4.25" style="7" customWidth="1"/>
    <col min="14334" max="14334" width="5.375" style="7" customWidth="1"/>
    <col min="14335" max="14335" width="4.625" style="7" customWidth="1"/>
    <col min="14336" max="14336" width="11.625" style="7" customWidth="1"/>
    <col min="14337" max="14337" width="8.875" style="7" customWidth="1"/>
    <col min="14338" max="14345" width="3.5" style="7" customWidth="1"/>
    <col min="14346" max="14346" width="6.5" style="7" customWidth="1"/>
    <col min="14347" max="14572" width="9" style="7"/>
    <col min="14573" max="14573" width="9.375" style="7" customWidth="1"/>
    <col min="14574" max="14574" width="8.25" style="7" customWidth="1"/>
    <col min="14575" max="14575" width="7.625" style="7" customWidth="1"/>
    <col min="14576" max="14583" width="9.375" style="7" customWidth="1"/>
    <col min="14584" max="14585" width="8.75" style="7" customWidth="1"/>
    <col min="14586" max="14587" width="9.375" style="7" customWidth="1"/>
    <col min="14588" max="14588" width="5" style="7" customWidth="1"/>
    <col min="14589" max="14589" width="4.25" style="7" customWidth="1"/>
    <col min="14590" max="14590" width="5.375" style="7" customWidth="1"/>
    <col min="14591" max="14591" width="4.625" style="7" customWidth="1"/>
    <col min="14592" max="14592" width="11.625" style="7" customWidth="1"/>
    <col min="14593" max="14593" width="8.875" style="7" customWidth="1"/>
    <col min="14594" max="14601" width="3.5" style="7" customWidth="1"/>
    <col min="14602" max="14602" width="6.5" style="7" customWidth="1"/>
    <col min="14603" max="14828" width="9" style="7"/>
    <col min="14829" max="14829" width="9.375" style="7" customWidth="1"/>
    <col min="14830" max="14830" width="8.25" style="7" customWidth="1"/>
    <col min="14831" max="14831" width="7.625" style="7" customWidth="1"/>
    <col min="14832" max="14839" width="9.375" style="7" customWidth="1"/>
    <col min="14840" max="14841" width="8.75" style="7" customWidth="1"/>
    <col min="14842" max="14843" width="9.375" style="7" customWidth="1"/>
    <col min="14844" max="14844" width="5" style="7" customWidth="1"/>
    <col min="14845" max="14845" width="4.25" style="7" customWidth="1"/>
    <col min="14846" max="14846" width="5.375" style="7" customWidth="1"/>
    <col min="14847" max="14847" width="4.625" style="7" customWidth="1"/>
    <col min="14848" max="14848" width="11.625" style="7" customWidth="1"/>
    <col min="14849" max="14849" width="8.875" style="7" customWidth="1"/>
    <col min="14850" max="14857" width="3.5" style="7" customWidth="1"/>
    <col min="14858" max="14858" width="6.5" style="7" customWidth="1"/>
    <col min="14859" max="15084" width="9" style="7"/>
    <col min="15085" max="15085" width="9.375" style="7" customWidth="1"/>
    <col min="15086" max="15086" width="8.25" style="7" customWidth="1"/>
    <col min="15087" max="15087" width="7.625" style="7" customWidth="1"/>
    <col min="15088" max="15095" width="9.375" style="7" customWidth="1"/>
    <col min="15096" max="15097" width="8.75" style="7" customWidth="1"/>
    <col min="15098" max="15099" width="9.375" style="7" customWidth="1"/>
    <col min="15100" max="15100" width="5" style="7" customWidth="1"/>
    <col min="15101" max="15101" width="4.25" style="7" customWidth="1"/>
    <col min="15102" max="15102" width="5.375" style="7" customWidth="1"/>
    <col min="15103" max="15103" width="4.625" style="7" customWidth="1"/>
    <col min="15104" max="15104" width="11.625" style="7" customWidth="1"/>
    <col min="15105" max="15105" width="8.875" style="7" customWidth="1"/>
    <col min="15106" max="15113" width="3.5" style="7" customWidth="1"/>
    <col min="15114" max="15114" width="6.5" style="7" customWidth="1"/>
    <col min="15115" max="15340" width="9" style="7"/>
    <col min="15341" max="15341" width="9.375" style="7" customWidth="1"/>
    <col min="15342" max="15342" width="8.25" style="7" customWidth="1"/>
    <col min="15343" max="15343" width="7.625" style="7" customWidth="1"/>
    <col min="15344" max="15351" width="9.375" style="7" customWidth="1"/>
    <col min="15352" max="15353" width="8.75" style="7" customWidth="1"/>
    <col min="15354" max="15355" width="9.375" style="7" customWidth="1"/>
    <col min="15356" max="15356" width="5" style="7" customWidth="1"/>
    <col min="15357" max="15357" width="4.25" style="7" customWidth="1"/>
    <col min="15358" max="15358" width="5.375" style="7" customWidth="1"/>
    <col min="15359" max="15359" width="4.625" style="7" customWidth="1"/>
    <col min="15360" max="15360" width="11.625" style="7" customWidth="1"/>
    <col min="15361" max="15361" width="8.875" style="7" customWidth="1"/>
    <col min="15362" max="15369" width="3.5" style="7" customWidth="1"/>
    <col min="15370" max="15370" width="6.5" style="7" customWidth="1"/>
    <col min="15371" max="15596" width="9" style="7"/>
    <col min="15597" max="15597" width="9.375" style="7" customWidth="1"/>
    <col min="15598" max="15598" width="8.25" style="7" customWidth="1"/>
    <col min="15599" max="15599" width="7.625" style="7" customWidth="1"/>
    <col min="15600" max="15607" width="9.375" style="7" customWidth="1"/>
    <col min="15608" max="15609" width="8.75" style="7" customWidth="1"/>
    <col min="15610" max="15611" width="9.375" style="7" customWidth="1"/>
    <col min="15612" max="15612" width="5" style="7" customWidth="1"/>
    <col min="15613" max="15613" width="4.25" style="7" customWidth="1"/>
    <col min="15614" max="15614" width="5.375" style="7" customWidth="1"/>
    <col min="15615" max="15615" width="4.625" style="7" customWidth="1"/>
    <col min="15616" max="15616" width="11.625" style="7" customWidth="1"/>
    <col min="15617" max="15617" width="8.875" style="7" customWidth="1"/>
    <col min="15618" max="15625" width="3.5" style="7" customWidth="1"/>
    <col min="15626" max="15626" width="6.5" style="7" customWidth="1"/>
    <col min="15627" max="15852" width="9" style="7"/>
    <col min="15853" max="15853" width="9.375" style="7" customWidth="1"/>
    <col min="15854" max="15854" width="8.25" style="7" customWidth="1"/>
    <col min="15855" max="15855" width="7.625" style="7" customWidth="1"/>
    <col min="15856" max="15863" width="9.375" style="7" customWidth="1"/>
    <col min="15864" max="15865" width="8.75" style="7" customWidth="1"/>
    <col min="15866" max="15867" width="9.375" style="7" customWidth="1"/>
    <col min="15868" max="15868" width="5" style="7" customWidth="1"/>
    <col min="15869" max="15869" width="4.25" style="7" customWidth="1"/>
    <col min="15870" max="15870" width="5.375" style="7" customWidth="1"/>
    <col min="15871" max="15871" width="4.625" style="7" customWidth="1"/>
    <col min="15872" max="15872" width="11.625" style="7" customWidth="1"/>
    <col min="15873" max="15873" width="8.875" style="7" customWidth="1"/>
    <col min="15874" max="15881" width="3.5" style="7" customWidth="1"/>
    <col min="15882" max="15882" width="6.5" style="7" customWidth="1"/>
    <col min="15883" max="16108" width="9" style="7"/>
    <col min="16109" max="16109" width="9.375" style="7" customWidth="1"/>
    <col min="16110" max="16110" width="8.25" style="7" customWidth="1"/>
    <col min="16111" max="16111" width="7.625" style="7" customWidth="1"/>
    <col min="16112" max="16119" width="9.375" style="7" customWidth="1"/>
    <col min="16120" max="16121" width="8.75" style="7" customWidth="1"/>
    <col min="16122" max="16123" width="9.375" style="7" customWidth="1"/>
    <col min="16124" max="16124" width="5" style="7" customWidth="1"/>
    <col min="16125" max="16125" width="4.25" style="7" customWidth="1"/>
    <col min="16126" max="16126" width="5.375" style="7" customWidth="1"/>
    <col min="16127" max="16127" width="4.625" style="7" customWidth="1"/>
    <col min="16128" max="16128" width="11.625" style="7" customWidth="1"/>
    <col min="16129" max="16129" width="8.875" style="7" customWidth="1"/>
    <col min="16130" max="16137" width="3.5" style="7" customWidth="1"/>
    <col min="16138" max="16138" width="6.5" style="7" customWidth="1"/>
    <col min="16139" max="16384" width="9" style="7"/>
  </cols>
  <sheetData>
    <row r="2" spans="2:25" ht="23.1" customHeight="1" x14ac:dyDescent="0.2">
      <c r="B2" s="182" t="s">
        <v>100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8"/>
      <c r="U2" s="8"/>
      <c r="V2" s="8"/>
      <c r="W2" s="8"/>
      <c r="X2" s="8"/>
      <c r="Y2" s="8"/>
    </row>
    <row r="3" spans="2:25" ht="9.9499999999999993" customHeight="1" thickBot="1" x14ac:dyDescent="0.3">
      <c r="B3" s="10"/>
    </row>
    <row r="4" spans="2:25" ht="27.95" customHeight="1" thickTop="1" x14ac:dyDescent="0.2">
      <c r="B4" s="187" t="s">
        <v>34</v>
      </c>
      <c r="C4" s="188"/>
      <c r="D4" s="176" t="s">
        <v>44</v>
      </c>
      <c r="E4" s="176" t="s">
        <v>36</v>
      </c>
      <c r="F4" s="176" t="s">
        <v>37</v>
      </c>
      <c r="G4" s="176" t="s">
        <v>38</v>
      </c>
      <c r="H4" s="176" t="s">
        <v>39</v>
      </c>
      <c r="I4" s="176" t="s">
        <v>67</v>
      </c>
      <c r="J4" s="176" t="s">
        <v>40</v>
      </c>
      <c r="K4" s="176" t="s">
        <v>68</v>
      </c>
      <c r="L4" s="176" t="s">
        <v>45</v>
      </c>
      <c r="M4" s="176" t="s">
        <v>79</v>
      </c>
      <c r="N4" s="176" t="s">
        <v>41</v>
      </c>
      <c r="O4" s="176" t="s">
        <v>42</v>
      </c>
      <c r="P4" s="176" t="s">
        <v>46</v>
      </c>
      <c r="Q4" s="176" t="s">
        <v>31</v>
      </c>
      <c r="R4" s="176" t="s">
        <v>55</v>
      </c>
      <c r="S4" s="185" t="s">
        <v>11</v>
      </c>
    </row>
    <row r="5" spans="2:25" ht="27.95" customHeight="1" x14ac:dyDescent="0.25">
      <c r="B5" s="189" t="s">
        <v>69</v>
      </c>
      <c r="C5" s="190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86"/>
    </row>
    <row r="6" spans="2:25" ht="18" customHeight="1" x14ac:dyDescent="0.2">
      <c r="B6" s="178" t="s">
        <v>24</v>
      </c>
      <c r="C6" s="179"/>
      <c r="D6" s="82">
        <v>8745</v>
      </c>
      <c r="E6" s="82">
        <v>1747</v>
      </c>
      <c r="F6" s="82">
        <v>1029</v>
      </c>
      <c r="G6" s="82">
        <v>2758</v>
      </c>
      <c r="H6" s="82">
        <v>4</v>
      </c>
      <c r="I6" s="82">
        <v>224</v>
      </c>
      <c r="J6" s="82">
        <v>40</v>
      </c>
      <c r="K6" s="82">
        <v>16</v>
      </c>
      <c r="L6" s="82">
        <v>39</v>
      </c>
      <c r="M6" s="82">
        <v>12</v>
      </c>
      <c r="N6" s="82">
        <v>374</v>
      </c>
      <c r="O6" s="82">
        <v>313</v>
      </c>
      <c r="P6" s="82">
        <v>178</v>
      </c>
      <c r="Q6" s="82">
        <v>441</v>
      </c>
      <c r="R6" s="82">
        <v>4</v>
      </c>
      <c r="S6" s="83">
        <f>SUM(D6:R6)</f>
        <v>15924</v>
      </c>
    </row>
    <row r="7" spans="2:25" ht="18" customHeight="1" x14ac:dyDescent="0.2">
      <c r="B7" s="174" t="s">
        <v>70</v>
      </c>
      <c r="C7" s="175"/>
      <c r="D7" s="84">
        <v>342</v>
      </c>
      <c r="E7" s="84">
        <v>1630</v>
      </c>
      <c r="F7" s="84">
        <v>463</v>
      </c>
      <c r="G7" s="84">
        <v>41</v>
      </c>
      <c r="H7" s="84">
        <v>1</v>
      </c>
      <c r="I7" s="84">
        <v>4</v>
      </c>
      <c r="J7" s="84">
        <v>36</v>
      </c>
      <c r="K7" s="84">
        <v>52</v>
      </c>
      <c r="L7" s="84">
        <v>0</v>
      </c>
      <c r="M7" s="84">
        <v>2</v>
      </c>
      <c r="N7" s="84">
        <v>177</v>
      </c>
      <c r="O7" s="84">
        <v>1169</v>
      </c>
      <c r="P7" s="84">
        <v>49</v>
      </c>
      <c r="Q7" s="84">
        <v>13</v>
      </c>
      <c r="R7" s="84">
        <v>0</v>
      </c>
      <c r="S7" s="85">
        <f t="shared" ref="S7:S23" si="0">SUM(D7:R7)</f>
        <v>3979</v>
      </c>
    </row>
    <row r="8" spans="2:25" ht="18" customHeight="1" x14ac:dyDescent="0.2">
      <c r="B8" s="178" t="s">
        <v>71</v>
      </c>
      <c r="C8" s="179"/>
      <c r="D8" s="82">
        <v>935</v>
      </c>
      <c r="E8" s="82">
        <v>60</v>
      </c>
      <c r="F8" s="82">
        <v>191</v>
      </c>
      <c r="G8" s="82">
        <v>623</v>
      </c>
      <c r="H8" s="82">
        <v>2</v>
      </c>
      <c r="I8" s="82">
        <v>45</v>
      </c>
      <c r="J8" s="82">
        <v>22</v>
      </c>
      <c r="K8" s="82">
        <v>6</v>
      </c>
      <c r="L8" s="82">
        <v>9</v>
      </c>
      <c r="M8" s="82">
        <v>5</v>
      </c>
      <c r="N8" s="82">
        <v>33</v>
      </c>
      <c r="O8" s="82">
        <v>14</v>
      </c>
      <c r="P8" s="82">
        <v>28</v>
      </c>
      <c r="Q8" s="82">
        <v>55</v>
      </c>
      <c r="R8" s="82">
        <v>0</v>
      </c>
      <c r="S8" s="83">
        <f t="shared" si="0"/>
        <v>2028</v>
      </c>
    </row>
    <row r="9" spans="2:25" ht="18" customHeight="1" x14ac:dyDescent="0.2">
      <c r="B9" s="174" t="s">
        <v>58</v>
      </c>
      <c r="C9" s="175"/>
      <c r="D9" s="84">
        <v>40</v>
      </c>
      <c r="E9" s="84">
        <v>17</v>
      </c>
      <c r="F9" s="84">
        <v>11</v>
      </c>
      <c r="G9" s="84">
        <v>10</v>
      </c>
      <c r="H9" s="84">
        <v>3</v>
      </c>
      <c r="I9" s="84">
        <v>99</v>
      </c>
      <c r="J9" s="84">
        <v>4</v>
      </c>
      <c r="K9" s="84">
        <v>1</v>
      </c>
      <c r="L9" s="84">
        <v>2</v>
      </c>
      <c r="M9" s="84">
        <v>1</v>
      </c>
      <c r="N9" s="84">
        <v>16</v>
      </c>
      <c r="O9" s="84">
        <v>1</v>
      </c>
      <c r="P9" s="84">
        <v>3</v>
      </c>
      <c r="Q9" s="84">
        <v>12</v>
      </c>
      <c r="R9" s="84">
        <v>0</v>
      </c>
      <c r="S9" s="85">
        <f t="shared" si="0"/>
        <v>220</v>
      </c>
    </row>
    <row r="10" spans="2:25" ht="18" customHeight="1" x14ac:dyDescent="0.2">
      <c r="B10" s="178" t="s">
        <v>72</v>
      </c>
      <c r="C10" s="179"/>
      <c r="D10" s="82">
        <v>115</v>
      </c>
      <c r="E10" s="82">
        <v>32</v>
      </c>
      <c r="F10" s="82">
        <v>62</v>
      </c>
      <c r="G10" s="82">
        <v>6</v>
      </c>
      <c r="H10" s="82">
        <v>4</v>
      </c>
      <c r="I10" s="82">
        <v>7</v>
      </c>
      <c r="J10" s="82">
        <v>5</v>
      </c>
      <c r="K10" s="82">
        <v>0</v>
      </c>
      <c r="L10" s="82">
        <v>2</v>
      </c>
      <c r="M10" s="82">
        <v>4</v>
      </c>
      <c r="N10" s="82">
        <v>9</v>
      </c>
      <c r="O10" s="82">
        <v>13</v>
      </c>
      <c r="P10" s="82">
        <v>12</v>
      </c>
      <c r="Q10" s="82">
        <v>5</v>
      </c>
      <c r="R10" s="82">
        <v>0</v>
      </c>
      <c r="S10" s="83">
        <f t="shared" si="0"/>
        <v>276</v>
      </c>
    </row>
    <row r="11" spans="2:25" ht="18" customHeight="1" x14ac:dyDescent="0.2">
      <c r="B11" s="174" t="s">
        <v>27</v>
      </c>
      <c r="C11" s="175"/>
      <c r="D11" s="84">
        <v>59</v>
      </c>
      <c r="E11" s="84">
        <v>3</v>
      </c>
      <c r="F11" s="84">
        <v>26</v>
      </c>
      <c r="G11" s="84">
        <v>3</v>
      </c>
      <c r="H11" s="84">
        <v>1</v>
      </c>
      <c r="I11" s="84">
        <v>11</v>
      </c>
      <c r="J11" s="84">
        <v>1</v>
      </c>
      <c r="K11" s="84">
        <v>0</v>
      </c>
      <c r="L11" s="84">
        <v>0</v>
      </c>
      <c r="M11" s="84">
        <v>4</v>
      </c>
      <c r="N11" s="84">
        <v>0</v>
      </c>
      <c r="O11" s="84">
        <v>2</v>
      </c>
      <c r="P11" s="84">
        <v>10</v>
      </c>
      <c r="Q11" s="84">
        <v>11</v>
      </c>
      <c r="R11" s="84">
        <v>0</v>
      </c>
      <c r="S11" s="85">
        <f t="shared" si="0"/>
        <v>131</v>
      </c>
    </row>
    <row r="12" spans="2:25" ht="18" customHeight="1" x14ac:dyDescent="0.2">
      <c r="B12" s="178" t="s">
        <v>73</v>
      </c>
      <c r="C12" s="179"/>
      <c r="D12" s="82">
        <v>162</v>
      </c>
      <c r="E12" s="82">
        <v>37</v>
      </c>
      <c r="F12" s="82">
        <v>41</v>
      </c>
      <c r="G12" s="82">
        <v>32</v>
      </c>
      <c r="H12" s="82">
        <v>0</v>
      </c>
      <c r="I12" s="82">
        <v>1</v>
      </c>
      <c r="J12" s="82">
        <v>0</v>
      </c>
      <c r="K12" s="82">
        <v>0</v>
      </c>
      <c r="L12" s="82">
        <v>0</v>
      </c>
      <c r="M12" s="82">
        <v>0</v>
      </c>
      <c r="N12" s="82">
        <v>7</v>
      </c>
      <c r="O12" s="82">
        <v>8</v>
      </c>
      <c r="P12" s="82">
        <v>6</v>
      </c>
      <c r="Q12" s="82">
        <v>10</v>
      </c>
      <c r="R12" s="82">
        <v>0</v>
      </c>
      <c r="S12" s="83">
        <f t="shared" si="0"/>
        <v>304</v>
      </c>
    </row>
    <row r="13" spans="2:25" ht="18" customHeight="1" x14ac:dyDescent="0.2">
      <c r="B13" s="174" t="s">
        <v>74</v>
      </c>
      <c r="C13" s="175"/>
      <c r="D13" s="84">
        <v>78</v>
      </c>
      <c r="E13" s="84">
        <v>7</v>
      </c>
      <c r="F13" s="84">
        <v>7</v>
      </c>
      <c r="G13" s="84">
        <v>1</v>
      </c>
      <c r="H13" s="84">
        <v>1</v>
      </c>
      <c r="I13" s="84">
        <v>4</v>
      </c>
      <c r="J13" s="84">
        <v>0</v>
      </c>
      <c r="K13" s="84">
        <v>1</v>
      </c>
      <c r="L13" s="84">
        <v>0</v>
      </c>
      <c r="M13" s="84">
        <v>1</v>
      </c>
      <c r="N13" s="84">
        <v>2</v>
      </c>
      <c r="O13" s="84">
        <v>2</v>
      </c>
      <c r="P13" s="84">
        <v>5</v>
      </c>
      <c r="Q13" s="84">
        <v>12</v>
      </c>
      <c r="R13" s="84">
        <v>0</v>
      </c>
      <c r="S13" s="85">
        <f t="shared" si="0"/>
        <v>121</v>
      </c>
    </row>
    <row r="14" spans="2:25" ht="18" customHeight="1" x14ac:dyDescent="0.2">
      <c r="B14" s="178" t="s">
        <v>28</v>
      </c>
      <c r="C14" s="179"/>
      <c r="D14" s="82">
        <v>180</v>
      </c>
      <c r="E14" s="82">
        <v>55</v>
      </c>
      <c r="F14" s="82">
        <v>88</v>
      </c>
      <c r="G14" s="82">
        <v>3</v>
      </c>
      <c r="H14" s="82">
        <v>2</v>
      </c>
      <c r="I14" s="82">
        <v>4</v>
      </c>
      <c r="J14" s="82">
        <v>8</v>
      </c>
      <c r="K14" s="82">
        <v>1</v>
      </c>
      <c r="L14" s="82">
        <v>0</v>
      </c>
      <c r="M14" s="82">
        <v>5</v>
      </c>
      <c r="N14" s="82">
        <v>29</v>
      </c>
      <c r="O14" s="82">
        <v>16</v>
      </c>
      <c r="P14" s="82">
        <v>33</v>
      </c>
      <c r="Q14" s="82">
        <v>2</v>
      </c>
      <c r="R14" s="82">
        <v>0</v>
      </c>
      <c r="S14" s="83">
        <f t="shared" si="0"/>
        <v>426</v>
      </c>
    </row>
    <row r="15" spans="2:25" ht="18" customHeight="1" x14ac:dyDescent="0.2">
      <c r="B15" s="174" t="s">
        <v>75</v>
      </c>
      <c r="C15" s="175"/>
      <c r="D15" s="84">
        <v>162</v>
      </c>
      <c r="E15" s="84">
        <v>20</v>
      </c>
      <c r="F15" s="84">
        <v>15</v>
      </c>
      <c r="G15" s="84">
        <v>3</v>
      </c>
      <c r="H15" s="84">
        <v>0</v>
      </c>
      <c r="I15" s="84">
        <v>3</v>
      </c>
      <c r="J15" s="84">
        <v>2</v>
      </c>
      <c r="K15" s="84">
        <v>0</v>
      </c>
      <c r="L15" s="84">
        <v>0</v>
      </c>
      <c r="M15" s="84">
        <v>0</v>
      </c>
      <c r="N15" s="84">
        <v>5</v>
      </c>
      <c r="O15" s="84">
        <v>10</v>
      </c>
      <c r="P15" s="84">
        <v>5</v>
      </c>
      <c r="Q15" s="84">
        <v>23</v>
      </c>
      <c r="R15" s="84">
        <v>0</v>
      </c>
      <c r="S15" s="85">
        <f t="shared" si="0"/>
        <v>248</v>
      </c>
    </row>
    <row r="16" spans="2:25" ht="18" customHeight="1" x14ac:dyDescent="0.2">
      <c r="B16" s="178" t="s">
        <v>29</v>
      </c>
      <c r="C16" s="179"/>
      <c r="D16" s="82">
        <v>421</v>
      </c>
      <c r="E16" s="82">
        <v>81</v>
      </c>
      <c r="F16" s="82">
        <v>60</v>
      </c>
      <c r="G16" s="82">
        <v>4</v>
      </c>
      <c r="H16" s="82">
        <v>829</v>
      </c>
      <c r="I16" s="82">
        <v>151</v>
      </c>
      <c r="J16" s="82">
        <v>33</v>
      </c>
      <c r="K16" s="82">
        <v>4</v>
      </c>
      <c r="L16" s="82">
        <v>4</v>
      </c>
      <c r="M16" s="82">
        <v>1</v>
      </c>
      <c r="N16" s="82">
        <v>202</v>
      </c>
      <c r="O16" s="82">
        <v>5</v>
      </c>
      <c r="P16" s="82">
        <v>67</v>
      </c>
      <c r="Q16" s="82">
        <v>80</v>
      </c>
      <c r="R16" s="82">
        <v>1</v>
      </c>
      <c r="S16" s="83">
        <f t="shared" si="0"/>
        <v>1943</v>
      </c>
    </row>
    <row r="17" spans="2:19" ht="18" customHeight="1" x14ac:dyDescent="0.2">
      <c r="B17" s="174" t="s">
        <v>63</v>
      </c>
      <c r="C17" s="175"/>
      <c r="D17" s="84">
        <v>343</v>
      </c>
      <c r="E17" s="84">
        <v>28</v>
      </c>
      <c r="F17" s="84">
        <v>37</v>
      </c>
      <c r="G17" s="84">
        <v>8</v>
      </c>
      <c r="H17" s="84">
        <v>1</v>
      </c>
      <c r="I17" s="84">
        <v>4</v>
      </c>
      <c r="J17" s="84">
        <v>2</v>
      </c>
      <c r="K17" s="84">
        <v>0</v>
      </c>
      <c r="L17" s="84">
        <v>1</v>
      </c>
      <c r="M17" s="84">
        <v>1</v>
      </c>
      <c r="N17" s="84">
        <v>35</v>
      </c>
      <c r="O17" s="84">
        <v>12</v>
      </c>
      <c r="P17" s="84">
        <v>14</v>
      </c>
      <c r="Q17" s="84">
        <v>24</v>
      </c>
      <c r="R17" s="84">
        <v>1</v>
      </c>
      <c r="S17" s="85">
        <f t="shared" si="0"/>
        <v>511</v>
      </c>
    </row>
    <row r="18" spans="2:19" ht="18" customHeight="1" x14ac:dyDescent="0.2">
      <c r="B18" s="178" t="s">
        <v>76</v>
      </c>
      <c r="C18" s="179"/>
      <c r="D18" s="82">
        <v>181</v>
      </c>
      <c r="E18" s="82">
        <v>17</v>
      </c>
      <c r="F18" s="82">
        <v>27</v>
      </c>
      <c r="G18" s="82">
        <v>6</v>
      </c>
      <c r="H18" s="82">
        <v>1</v>
      </c>
      <c r="I18" s="82">
        <v>4</v>
      </c>
      <c r="J18" s="82">
        <v>1</v>
      </c>
      <c r="K18" s="82">
        <v>1</v>
      </c>
      <c r="L18" s="82">
        <v>0</v>
      </c>
      <c r="M18" s="82">
        <v>1</v>
      </c>
      <c r="N18" s="82">
        <v>16</v>
      </c>
      <c r="O18" s="82">
        <v>9</v>
      </c>
      <c r="P18" s="82">
        <v>6</v>
      </c>
      <c r="Q18" s="82">
        <v>8</v>
      </c>
      <c r="R18" s="82">
        <v>0</v>
      </c>
      <c r="S18" s="83">
        <f t="shared" si="0"/>
        <v>278</v>
      </c>
    </row>
    <row r="19" spans="2:19" ht="18" customHeight="1" x14ac:dyDescent="0.2">
      <c r="B19" s="174" t="s">
        <v>77</v>
      </c>
      <c r="C19" s="175"/>
      <c r="D19" s="84">
        <v>4712</v>
      </c>
      <c r="E19" s="84">
        <v>14</v>
      </c>
      <c r="F19" s="84">
        <v>5</v>
      </c>
      <c r="G19" s="84">
        <v>0</v>
      </c>
      <c r="H19" s="84">
        <v>0</v>
      </c>
      <c r="I19" s="84">
        <v>3</v>
      </c>
      <c r="J19" s="84">
        <v>9</v>
      </c>
      <c r="K19" s="84">
        <v>9</v>
      </c>
      <c r="L19" s="84">
        <v>2</v>
      </c>
      <c r="M19" s="84">
        <v>0</v>
      </c>
      <c r="N19" s="84">
        <v>10</v>
      </c>
      <c r="O19" s="84">
        <v>3</v>
      </c>
      <c r="P19" s="84">
        <v>36</v>
      </c>
      <c r="Q19" s="84">
        <v>231</v>
      </c>
      <c r="R19" s="84">
        <v>1</v>
      </c>
      <c r="S19" s="85">
        <f t="shared" si="0"/>
        <v>5035</v>
      </c>
    </row>
    <row r="20" spans="2:19" ht="18" customHeight="1" x14ac:dyDescent="0.2">
      <c r="B20" s="178" t="s">
        <v>78</v>
      </c>
      <c r="C20" s="179"/>
      <c r="D20" s="82">
        <v>31</v>
      </c>
      <c r="E20" s="82">
        <v>4</v>
      </c>
      <c r="F20" s="82">
        <v>8</v>
      </c>
      <c r="G20" s="82">
        <v>0</v>
      </c>
      <c r="H20" s="82">
        <v>21</v>
      </c>
      <c r="I20" s="82">
        <v>9</v>
      </c>
      <c r="J20" s="82">
        <v>6</v>
      </c>
      <c r="K20" s="82">
        <v>2</v>
      </c>
      <c r="L20" s="82">
        <v>0</v>
      </c>
      <c r="M20" s="82">
        <v>0</v>
      </c>
      <c r="N20" s="82">
        <v>10</v>
      </c>
      <c r="O20" s="82">
        <v>2</v>
      </c>
      <c r="P20" s="82">
        <v>3</v>
      </c>
      <c r="Q20" s="82">
        <v>2</v>
      </c>
      <c r="R20" s="82">
        <v>0</v>
      </c>
      <c r="S20" s="83">
        <f t="shared" si="0"/>
        <v>98</v>
      </c>
    </row>
    <row r="21" spans="2:19" ht="18" customHeight="1" x14ac:dyDescent="0.2">
      <c r="B21" s="174" t="s">
        <v>30</v>
      </c>
      <c r="C21" s="175"/>
      <c r="D21" s="84">
        <v>52</v>
      </c>
      <c r="E21" s="84">
        <v>7795</v>
      </c>
      <c r="F21" s="84">
        <v>1001</v>
      </c>
      <c r="G21" s="84">
        <v>5</v>
      </c>
      <c r="H21" s="84">
        <v>1</v>
      </c>
      <c r="I21" s="84">
        <v>6</v>
      </c>
      <c r="J21" s="84">
        <v>45</v>
      </c>
      <c r="K21" s="84">
        <v>13</v>
      </c>
      <c r="L21" s="84">
        <v>0</v>
      </c>
      <c r="M21" s="84">
        <v>5</v>
      </c>
      <c r="N21" s="84">
        <v>104</v>
      </c>
      <c r="O21" s="84">
        <v>4473</v>
      </c>
      <c r="P21" s="84">
        <v>81</v>
      </c>
      <c r="Q21" s="84">
        <v>83</v>
      </c>
      <c r="R21" s="84">
        <v>0</v>
      </c>
      <c r="S21" s="85">
        <f t="shared" si="0"/>
        <v>13664</v>
      </c>
    </row>
    <row r="22" spans="2:19" ht="18" customHeight="1" x14ac:dyDescent="0.2">
      <c r="B22" s="178" t="s">
        <v>31</v>
      </c>
      <c r="C22" s="179"/>
      <c r="D22" s="82">
        <v>146</v>
      </c>
      <c r="E22" s="82">
        <v>16</v>
      </c>
      <c r="F22" s="82">
        <v>6</v>
      </c>
      <c r="G22" s="82">
        <v>19</v>
      </c>
      <c r="H22" s="82">
        <v>4</v>
      </c>
      <c r="I22" s="82">
        <v>8</v>
      </c>
      <c r="J22" s="82">
        <v>2</v>
      </c>
      <c r="K22" s="82">
        <v>0</v>
      </c>
      <c r="L22" s="82">
        <v>0</v>
      </c>
      <c r="M22" s="82">
        <v>0</v>
      </c>
      <c r="N22" s="82">
        <v>1</v>
      </c>
      <c r="O22" s="82">
        <v>13</v>
      </c>
      <c r="P22" s="82">
        <v>6</v>
      </c>
      <c r="Q22" s="82">
        <v>2797</v>
      </c>
      <c r="R22" s="82">
        <v>0</v>
      </c>
      <c r="S22" s="83">
        <f t="shared" si="0"/>
        <v>3018</v>
      </c>
    </row>
    <row r="23" spans="2:19" ht="18" customHeight="1" x14ac:dyDescent="0.2">
      <c r="B23" s="174" t="s">
        <v>55</v>
      </c>
      <c r="C23" s="175"/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27</v>
      </c>
      <c r="S23" s="85">
        <f t="shared" si="0"/>
        <v>27</v>
      </c>
    </row>
    <row r="24" spans="2:19" ht="18" customHeight="1" thickBot="1" x14ac:dyDescent="0.25">
      <c r="B24" s="180" t="s">
        <v>11</v>
      </c>
      <c r="C24" s="181"/>
      <c r="D24" s="86">
        <f>SUM(D6:D23)</f>
        <v>16704</v>
      </c>
      <c r="E24" s="86">
        <f t="shared" ref="E24:S24" si="1">SUM(E6:E23)</f>
        <v>11563</v>
      </c>
      <c r="F24" s="86">
        <f t="shared" si="1"/>
        <v>3077</v>
      </c>
      <c r="G24" s="86">
        <f t="shared" si="1"/>
        <v>3522</v>
      </c>
      <c r="H24" s="86">
        <f t="shared" si="1"/>
        <v>875</v>
      </c>
      <c r="I24" s="86">
        <f t="shared" si="1"/>
        <v>587</v>
      </c>
      <c r="J24" s="86">
        <f t="shared" si="1"/>
        <v>216</v>
      </c>
      <c r="K24" s="86">
        <f t="shared" si="1"/>
        <v>106</v>
      </c>
      <c r="L24" s="86">
        <f t="shared" si="1"/>
        <v>59</v>
      </c>
      <c r="M24" s="86">
        <f t="shared" si="1"/>
        <v>42</v>
      </c>
      <c r="N24" s="86">
        <f t="shared" si="1"/>
        <v>1030</v>
      </c>
      <c r="O24" s="86">
        <f t="shared" si="1"/>
        <v>6065</v>
      </c>
      <c r="P24" s="86">
        <f t="shared" si="1"/>
        <v>542</v>
      </c>
      <c r="Q24" s="86">
        <f t="shared" si="1"/>
        <v>3809</v>
      </c>
      <c r="R24" s="86">
        <f t="shared" si="1"/>
        <v>34</v>
      </c>
      <c r="S24" s="87">
        <f t="shared" si="1"/>
        <v>48231</v>
      </c>
    </row>
    <row r="25" spans="2:19" ht="13.5" thickTop="1" x14ac:dyDescent="0.2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2:19" ht="15.75" x14ac:dyDescent="0.2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</row>
  </sheetData>
  <sheetProtection selectLockedCells="1" selectUnlockedCells="1"/>
  <mergeCells count="38">
    <mergeCell ref="B2:S2"/>
    <mergeCell ref="D4:D5"/>
    <mergeCell ref="E4:E5"/>
    <mergeCell ref="F4:F5"/>
    <mergeCell ref="G4:G5"/>
    <mergeCell ref="H4:H5"/>
    <mergeCell ref="I4:I5"/>
    <mergeCell ref="J4:J5"/>
    <mergeCell ref="Q4:Q5"/>
    <mergeCell ref="M4:M5"/>
    <mergeCell ref="L4:L5"/>
    <mergeCell ref="R4:R5"/>
    <mergeCell ref="S4:S5"/>
    <mergeCell ref="B4:C4"/>
    <mergeCell ref="B5:C5"/>
    <mergeCell ref="B21:C21"/>
    <mergeCell ref="B22:C22"/>
    <mergeCell ref="B24:C24"/>
    <mergeCell ref="B6:C6"/>
    <mergeCell ref="K4:K5"/>
    <mergeCell ref="B20:C20"/>
    <mergeCell ref="B18:C18"/>
    <mergeCell ref="B7:C7"/>
    <mergeCell ref="B23:C23"/>
    <mergeCell ref="B13:C13"/>
    <mergeCell ref="B14:C14"/>
    <mergeCell ref="B15:C15"/>
    <mergeCell ref="B8:C8"/>
    <mergeCell ref="B9:C9"/>
    <mergeCell ref="B10:C10"/>
    <mergeCell ref="B11:C11"/>
    <mergeCell ref="B19:C19"/>
    <mergeCell ref="N4:N5"/>
    <mergeCell ref="O4:O5"/>
    <mergeCell ref="P4:P5"/>
    <mergeCell ref="B16:C16"/>
    <mergeCell ref="B17:C17"/>
    <mergeCell ref="B12:C12"/>
  </mergeCells>
  <printOptions horizontalCentered="1" verticalCentered="1"/>
  <pageMargins left="0.19685039370078741" right="0.19685039370078741" top="7.874015748031496E-2" bottom="0.15748031496062992" header="0.15748031496062992" footer="0.19685039370078741"/>
  <pageSetup paperSize="9" scale="6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rightToLeft="1" workbookViewId="0">
      <selection activeCell="B12" sqref="B12:C12"/>
    </sheetView>
  </sheetViews>
  <sheetFormatPr defaultColWidth="8.625" defaultRowHeight="14.1" customHeight="1" x14ac:dyDescent="0.2"/>
  <cols>
    <col min="1" max="1" width="8.625" style="1"/>
    <col min="2" max="3" width="20.625" style="1" customWidth="1"/>
    <col min="4" max="5" width="25.625" style="1" customWidth="1"/>
    <col min="6" max="16384" width="8.625" style="1"/>
  </cols>
  <sheetData>
    <row r="1" spans="1:13" ht="20.100000000000001" customHeight="1" x14ac:dyDescent="1.05">
      <c r="A1" s="12"/>
      <c r="B1" s="12"/>
      <c r="C1" s="12"/>
      <c r="D1" s="12"/>
      <c r="E1" s="12"/>
      <c r="F1" s="12"/>
      <c r="G1" s="12"/>
      <c r="H1" s="12"/>
      <c r="I1" s="12"/>
      <c r="J1" s="12"/>
      <c r="K1" s="2"/>
      <c r="L1" s="3"/>
      <c r="M1" s="3"/>
    </row>
    <row r="2" spans="1:13" ht="18" customHeight="1" x14ac:dyDescent="0.2">
      <c r="B2" s="182" t="s">
        <v>107</v>
      </c>
      <c r="C2" s="183"/>
      <c r="D2" s="183"/>
      <c r="E2" s="184"/>
    </row>
    <row r="3" spans="1:13" ht="9.9499999999999993" customHeight="1" thickBot="1" x14ac:dyDescent="0.25">
      <c r="B3"/>
      <c r="C3"/>
      <c r="D3"/>
      <c r="E3"/>
    </row>
    <row r="4" spans="1:13" ht="17.100000000000001" customHeight="1" thickTop="1" x14ac:dyDescent="0.2">
      <c r="B4" s="191" t="s">
        <v>23</v>
      </c>
      <c r="C4" s="192"/>
      <c r="D4" s="195" t="s">
        <v>13</v>
      </c>
      <c r="E4" s="197" t="s">
        <v>82</v>
      </c>
    </row>
    <row r="5" spans="1:13" ht="17.100000000000001" customHeight="1" x14ac:dyDescent="0.2">
      <c r="B5" s="193"/>
      <c r="C5" s="194"/>
      <c r="D5" s="196"/>
      <c r="E5" s="198"/>
    </row>
    <row r="6" spans="1:13" ht="17.100000000000001" customHeight="1" x14ac:dyDescent="0.2">
      <c r="B6" s="178" t="s">
        <v>24</v>
      </c>
      <c r="C6" s="179"/>
      <c r="D6" s="34">
        <v>15924</v>
      </c>
      <c r="E6" s="35">
        <v>43768890</v>
      </c>
      <c r="G6" s="76"/>
      <c r="H6" s="95"/>
      <c r="I6" s="95"/>
      <c r="K6" s="76"/>
    </row>
    <row r="7" spans="1:13" ht="17.100000000000001" customHeight="1" x14ac:dyDescent="0.2">
      <c r="B7" s="199" t="s">
        <v>80</v>
      </c>
      <c r="C7" s="200"/>
      <c r="D7" s="38">
        <v>3979</v>
      </c>
      <c r="E7" s="39">
        <v>6171708</v>
      </c>
    </row>
    <row r="8" spans="1:13" ht="17.100000000000001" customHeight="1" x14ac:dyDescent="0.2">
      <c r="B8" s="178" t="s">
        <v>71</v>
      </c>
      <c r="C8" s="179"/>
      <c r="D8" s="34">
        <v>2028</v>
      </c>
      <c r="E8" s="35">
        <v>7176980</v>
      </c>
    </row>
    <row r="9" spans="1:13" ht="17.100000000000001" customHeight="1" x14ac:dyDescent="0.2">
      <c r="B9" s="199" t="s">
        <v>81</v>
      </c>
      <c r="C9" s="200"/>
      <c r="D9" s="38">
        <v>220</v>
      </c>
      <c r="E9" s="39">
        <v>156076</v>
      </c>
    </row>
    <row r="10" spans="1:13" ht="17.100000000000001" customHeight="1" x14ac:dyDescent="0.2">
      <c r="B10" s="178" t="s">
        <v>59</v>
      </c>
      <c r="C10" s="179"/>
      <c r="D10" s="34">
        <v>276</v>
      </c>
      <c r="E10" s="35">
        <v>876300</v>
      </c>
    </row>
    <row r="11" spans="1:13" ht="17.100000000000001" customHeight="1" x14ac:dyDescent="0.2">
      <c r="B11" s="199" t="s">
        <v>27</v>
      </c>
      <c r="C11" s="200"/>
      <c r="D11" s="38">
        <v>131</v>
      </c>
      <c r="E11" s="39">
        <v>1551800</v>
      </c>
    </row>
    <row r="12" spans="1:13" ht="17.100000000000001" customHeight="1" x14ac:dyDescent="0.2">
      <c r="B12" s="178" t="s">
        <v>60</v>
      </c>
      <c r="C12" s="179"/>
      <c r="D12" s="34">
        <v>304</v>
      </c>
      <c r="E12" s="35">
        <v>1138500</v>
      </c>
    </row>
    <row r="13" spans="1:13" ht="17.100000000000001" customHeight="1" x14ac:dyDescent="0.2">
      <c r="B13" s="199" t="s">
        <v>61</v>
      </c>
      <c r="C13" s="200"/>
      <c r="D13" s="38">
        <v>121</v>
      </c>
      <c r="E13" s="39">
        <v>199735</v>
      </c>
    </row>
    <row r="14" spans="1:13" ht="17.100000000000001" customHeight="1" x14ac:dyDescent="0.2">
      <c r="B14" s="178" t="s">
        <v>28</v>
      </c>
      <c r="C14" s="179"/>
      <c r="D14" s="34">
        <v>426</v>
      </c>
      <c r="E14" s="35">
        <v>7425490</v>
      </c>
    </row>
    <row r="15" spans="1:13" ht="17.100000000000001" customHeight="1" x14ac:dyDescent="0.2">
      <c r="B15" s="199" t="s">
        <v>62</v>
      </c>
      <c r="C15" s="200"/>
      <c r="D15" s="38">
        <v>248</v>
      </c>
      <c r="E15" s="39">
        <v>416022</v>
      </c>
    </row>
    <row r="16" spans="1:13" ht="17.100000000000001" customHeight="1" x14ac:dyDescent="0.2">
      <c r="B16" s="178" t="s">
        <v>29</v>
      </c>
      <c r="C16" s="179"/>
      <c r="D16" s="34">
        <v>1943</v>
      </c>
      <c r="E16" s="35">
        <v>4516380</v>
      </c>
    </row>
    <row r="17" spans="2:7" ht="17.100000000000001" customHeight="1" x14ac:dyDescent="0.2">
      <c r="B17" s="199" t="s">
        <v>63</v>
      </c>
      <c r="C17" s="200"/>
      <c r="D17" s="38">
        <v>511</v>
      </c>
      <c r="E17" s="39">
        <v>3729930</v>
      </c>
    </row>
    <row r="18" spans="2:7" ht="17.100000000000001" customHeight="1" x14ac:dyDescent="0.2">
      <c r="B18" s="178" t="s">
        <v>76</v>
      </c>
      <c r="C18" s="179"/>
      <c r="D18" s="34">
        <v>278</v>
      </c>
      <c r="E18" s="35">
        <v>624650</v>
      </c>
    </row>
    <row r="19" spans="2:7" ht="17.100000000000001" customHeight="1" x14ac:dyDescent="0.2">
      <c r="B19" s="199" t="s">
        <v>77</v>
      </c>
      <c r="C19" s="200"/>
      <c r="D19" s="38">
        <v>5035</v>
      </c>
      <c r="E19" s="39">
        <v>3747688</v>
      </c>
    </row>
    <row r="20" spans="2:7" ht="17.100000000000001" customHeight="1" x14ac:dyDescent="0.2">
      <c r="B20" s="178" t="s">
        <v>66</v>
      </c>
      <c r="C20" s="179"/>
      <c r="D20" s="34">
        <v>98</v>
      </c>
      <c r="E20" s="35">
        <v>1409800</v>
      </c>
    </row>
    <row r="21" spans="2:7" ht="17.100000000000001" customHeight="1" x14ac:dyDescent="0.2">
      <c r="B21" s="199" t="s">
        <v>30</v>
      </c>
      <c r="C21" s="200"/>
      <c r="D21" s="38">
        <v>13664</v>
      </c>
      <c r="E21" s="39">
        <v>345920</v>
      </c>
    </row>
    <row r="22" spans="2:7" ht="17.100000000000001" customHeight="1" x14ac:dyDescent="0.2">
      <c r="B22" s="178" t="s">
        <v>31</v>
      </c>
      <c r="C22" s="179"/>
      <c r="D22" s="34">
        <v>3018</v>
      </c>
      <c r="E22" s="35">
        <v>117793</v>
      </c>
    </row>
    <row r="23" spans="2:7" ht="17.100000000000001" customHeight="1" x14ac:dyDescent="0.2">
      <c r="B23" s="199" t="s">
        <v>55</v>
      </c>
      <c r="C23" s="200"/>
      <c r="D23" s="38">
        <v>27</v>
      </c>
      <c r="E23" s="39">
        <v>0</v>
      </c>
    </row>
    <row r="24" spans="2:7" ht="17.100000000000001" customHeight="1" thickBot="1" x14ac:dyDescent="0.25">
      <c r="B24" s="180" t="s">
        <v>11</v>
      </c>
      <c r="C24" s="181"/>
      <c r="D24" s="36">
        <f>SUM(D6:D23)</f>
        <v>48231</v>
      </c>
      <c r="E24" s="37">
        <f t="shared" ref="E24" si="0">SUM(E6:E23)</f>
        <v>83373662</v>
      </c>
      <c r="G24" s="76"/>
    </row>
    <row r="25" spans="2:7" ht="14.1" customHeight="1" thickTop="1" x14ac:dyDescent="0.2"/>
  </sheetData>
  <mergeCells count="23">
    <mergeCell ref="B22:C22"/>
    <mergeCell ref="B23:C23"/>
    <mergeCell ref="B24:C24"/>
    <mergeCell ref="B16:C16"/>
    <mergeCell ref="B17:C17"/>
    <mergeCell ref="B18:C18"/>
    <mergeCell ref="B19:C19"/>
    <mergeCell ref="B20:C20"/>
    <mergeCell ref="B12:C12"/>
    <mergeCell ref="B13:C13"/>
    <mergeCell ref="B14:C14"/>
    <mergeCell ref="B15:C15"/>
    <mergeCell ref="B21:C21"/>
    <mergeCell ref="B7:C7"/>
    <mergeCell ref="B8:C8"/>
    <mergeCell ref="B9:C9"/>
    <mergeCell ref="B10:C10"/>
    <mergeCell ref="B11:C11"/>
    <mergeCell ref="B2:E2"/>
    <mergeCell ref="B4:C5"/>
    <mergeCell ref="D4:D5"/>
    <mergeCell ref="E4:E5"/>
    <mergeCell ref="B6:C6"/>
  </mergeCells>
  <printOptions horizontalCentered="1" verticalCentered="1"/>
  <pageMargins left="0" right="0" top="0.47244094488188981" bottom="0.35433070866141736" header="1.0236220472440944" footer="0.98425196850393704"/>
  <pageSetup paperSize="9" scale="65" orientation="landscape" horizontalDpi="4294967293" verticalDpi="15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rightToLeft="1" workbookViewId="0">
      <selection activeCell="B16" sqref="B16:C16"/>
    </sheetView>
  </sheetViews>
  <sheetFormatPr defaultRowHeight="14.25" x14ac:dyDescent="0.2"/>
  <cols>
    <col min="2" max="3" width="25.625" customWidth="1"/>
    <col min="4" max="5" width="20.625" customWidth="1"/>
  </cols>
  <sheetData>
    <row r="2" spans="2:9" ht="20.25" x14ac:dyDescent="0.2">
      <c r="B2" s="203" t="s">
        <v>106</v>
      </c>
      <c r="C2" s="204"/>
      <c r="D2" s="204"/>
      <c r="E2" s="205"/>
    </row>
    <row r="3" spans="2:9" ht="15" thickBot="1" x14ac:dyDescent="0.25">
      <c r="B3" s="7"/>
      <c r="C3" s="7"/>
      <c r="D3" s="7"/>
      <c r="E3" s="7"/>
    </row>
    <row r="4" spans="2:9" ht="15" thickTop="1" x14ac:dyDescent="0.2">
      <c r="B4" s="191" t="s">
        <v>34</v>
      </c>
      <c r="C4" s="192"/>
      <c r="D4" s="206" t="s">
        <v>13</v>
      </c>
      <c r="E4" s="208" t="s">
        <v>82</v>
      </c>
    </row>
    <row r="5" spans="2:9" x14ac:dyDescent="0.2">
      <c r="B5" s="193"/>
      <c r="C5" s="194"/>
      <c r="D5" s="207"/>
      <c r="E5" s="209"/>
    </row>
    <row r="6" spans="2:9" ht="15.75" x14ac:dyDescent="0.2">
      <c r="B6" s="178" t="s">
        <v>44</v>
      </c>
      <c r="C6" s="179"/>
      <c r="D6" s="41">
        <v>16704</v>
      </c>
      <c r="E6" s="42">
        <v>56437142</v>
      </c>
      <c r="G6" s="88"/>
      <c r="H6" s="96"/>
      <c r="I6" s="96"/>
    </row>
    <row r="7" spans="2:9" ht="15.75" x14ac:dyDescent="0.2">
      <c r="B7" s="199" t="s">
        <v>36</v>
      </c>
      <c r="C7" s="200"/>
      <c r="D7" s="40">
        <v>11563</v>
      </c>
      <c r="E7" s="43">
        <v>3214987</v>
      </c>
      <c r="G7" s="97"/>
    </row>
    <row r="8" spans="2:9" ht="15.75" x14ac:dyDescent="0.2">
      <c r="B8" s="178" t="s">
        <v>37</v>
      </c>
      <c r="C8" s="179"/>
      <c r="D8" s="41">
        <v>3077</v>
      </c>
      <c r="E8" s="42">
        <v>8102515</v>
      </c>
    </row>
    <row r="9" spans="2:9" ht="15.75" x14ac:dyDescent="0.2">
      <c r="B9" s="199" t="s">
        <v>53</v>
      </c>
      <c r="C9" s="200"/>
      <c r="D9" s="40">
        <v>3522</v>
      </c>
      <c r="E9" s="43">
        <v>6515849</v>
      </c>
    </row>
    <row r="10" spans="2:9" ht="15.75" x14ac:dyDescent="0.2">
      <c r="B10" s="178" t="s">
        <v>39</v>
      </c>
      <c r="C10" s="179"/>
      <c r="D10" s="41">
        <v>875</v>
      </c>
      <c r="E10" s="42">
        <v>3292130</v>
      </c>
    </row>
    <row r="11" spans="2:9" ht="15.75" x14ac:dyDescent="0.2">
      <c r="B11" s="199" t="s">
        <v>67</v>
      </c>
      <c r="C11" s="200"/>
      <c r="D11" s="40">
        <v>587</v>
      </c>
      <c r="E11" s="43">
        <v>600238</v>
      </c>
    </row>
    <row r="12" spans="2:9" ht="15.75" x14ac:dyDescent="0.2">
      <c r="B12" s="178" t="s">
        <v>40</v>
      </c>
      <c r="C12" s="179"/>
      <c r="D12" s="41">
        <v>216</v>
      </c>
      <c r="E12" s="42">
        <v>288111</v>
      </c>
    </row>
    <row r="13" spans="2:9" ht="15.75" x14ac:dyDescent="0.2">
      <c r="B13" s="199" t="s">
        <v>68</v>
      </c>
      <c r="C13" s="200"/>
      <c r="D13" s="40">
        <v>106</v>
      </c>
      <c r="E13" s="43">
        <v>290300</v>
      </c>
    </row>
    <row r="14" spans="2:9" ht="15.75" x14ac:dyDescent="0.2">
      <c r="B14" s="178" t="s">
        <v>47</v>
      </c>
      <c r="C14" s="179"/>
      <c r="D14" s="41">
        <v>59</v>
      </c>
      <c r="E14" s="42">
        <v>48450</v>
      </c>
    </row>
    <row r="15" spans="2:9" ht="15.75" x14ac:dyDescent="0.2">
      <c r="B15" s="199" t="s">
        <v>79</v>
      </c>
      <c r="C15" s="200"/>
      <c r="D15" s="40">
        <v>42</v>
      </c>
      <c r="E15" s="43">
        <v>68500</v>
      </c>
    </row>
    <row r="16" spans="2:9" ht="15.75" x14ac:dyDescent="0.2">
      <c r="B16" s="178" t="s">
        <v>41</v>
      </c>
      <c r="C16" s="179"/>
      <c r="D16" s="41">
        <v>1030</v>
      </c>
      <c r="E16" s="42">
        <v>1985758</v>
      </c>
    </row>
    <row r="17" spans="2:8" ht="15.75" x14ac:dyDescent="0.2">
      <c r="B17" s="199" t="s">
        <v>42</v>
      </c>
      <c r="C17" s="200"/>
      <c r="D17" s="40">
        <v>6065</v>
      </c>
      <c r="E17" s="43">
        <v>988340</v>
      </c>
    </row>
    <row r="18" spans="2:8" ht="15.75" x14ac:dyDescent="0.2">
      <c r="B18" s="178" t="s">
        <v>46</v>
      </c>
      <c r="C18" s="179"/>
      <c r="D18" s="41">
        <v>542</v>
      </c>
      <c r="E18" s="42">
        <v>1319750</v>
      </c>
    </row>
    <row r="19" spans="2:8" ht="15.75" x14ac:dyDescent="0.2">
      <c r="B19" s="199" t="s">
        <v>48</v>
      </c>
      <c r="C19" s="200"/>
      <c r="D19" s="40">
        <v>3809</v>
      </c>
      <c r="E19" s="43">
        <v>221592</v>
      </c>
    </row>
    <row r="20" spans="2:8" ht="15.75" x14ac:dyDescent="0.2">
      <c r="B20" s="178" t="s">
        <v>55</v>
      </c>
      <c r="C20" s="179"/>
      <c r="D20" s="41">
        <v>34</v>
      </c>
      <c r="E20" s="42">
        <v>0</v>
      </c>
    </row>
    <row r="21" spans="2:8" ht="16.5" thickBot="1" x14ac:dyDescent="0.25">
      <c r="B21" s="201" t="s">
        <v>54</v>
      </c>
      <c r="C21" s="202"/>
      <c r="D21" s="44">
        <f t="shared" ref="D21:E21" si="0">SUM(D6:D20)</f>
        <v>48231</v>
      </c>
      <c r="E21" s="45">
        <f t="shared" si="0"/>
        <v>83373662</v>
      </c>
      <c r="G21" s="88"/>
      <c r="H21" s="88"/>
    </row>
    <row r="22" spans="2:8" ht="15" thickTop="1" x14ac:dyDescent="0.2"/>
  </sheetData>
  <mergeCells count="20">
    <mergeCell ref="B2:E2"/>
    <mergeCell ref="B4:C5"/>
    <mergeCell ref="D4:D5"/>
    <mergeCell ref="E4:E5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B21:C21"/>
    <mergeCell ref="B16:C16"/>
    <mergeCell ref="B17:C17"/>
    <mergeCell ref="B18:C18"/>
    <mergeCell ref="B19:C19"/>
    <mergeCell ref="B20:C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4"/>
  <sheetViews>
    <sheetView rightToLeft="1" zoomScaleNormal="100" workbookViewId="0">
      <selection activeCell="H15" sqref="H15"/>
    </sheetView>
  </sheetViews>
  <sheetFormatPr defaultRowHeight="12.75" x14ac:dyDescent="0.2"/>
  <cols>
    <col min="1" max="2" width="9" style="1"/>
    <col min="3" max="6" width="15.625" style="1" customWidth="1"/>
    <col min="7" max="16" width="9" style="1"/>
    <col min="17" max="17" width="11.125" style="1" bestFit="1" customWidth="1"/>
    <col min="18" max="257" width="9" style="1"/>
    <col min="258" max="258" width="15.625" style="1" customWidth="1"/>
    <col min="259" max="262" width="26.875" style="1" customWidth="1"/>
    <col min="263" max="513" width="9" style="1"/>
    <col min="514" max="514" width="15.625" style="1" customWidth="1"/>
    <col min="515" max="518" width="26.875" style="1" customWidth="1"/>
    <col min="519" max="769" width="9" style="1"/>
    <col min="770" max="770" width="15.625" style="1" customWidth="1"/>
    <col min="771" max="774" width="26.875" style="1" customWidth="1"/>
    <col min="775" max="1025" width="9" style="1"/>
    <col min="1026" max="1026" width="15.625" style="1" customWidth="1"/>
    <col min="1027" max="1030" width="26.875" style="1" customWidth="1"/>
    <col min="1031" max="1281" width="9" style="1"/>
    <col min="1282" max="1282" width="15.625" style="1" customWidth="1"/>
    <col min="1283" max="1286" width="26.875" style="1" customWidth="1"/>
    <col min="1287" max="1537" width="9" style="1"/>
    <col min="1538" max="1538" width="15.625" style="1" customWidth="1"/>
    <col min="1539" max="1542" width="26.875" style="1" customWidth="1"/>
    <col min="1543" max="1793" width="9" style="1"/>
    <col min="1794" max="1794" width="15.625" style="1" customWidth="1"/>
    <col min="1795" max="1798" width="26.875" style="1" customWidth="1"/>
    <col min="1799" max="2049" width="9" style="1"/>
    <col min="2050" max="2050" width="15.625" style="1" customWidth="1"/>
    <col min="2051" max="2054" width="26.875" style="1" customWidth="1"/>
    <col min="2055" max="2305" width="9" style="1"/>
    <col min="2306" max="2306" width="15.625" style="1" customWidth="1"/>
    <col min="2307" max="2310" width="26.875" style="1" customWidth="1"/>
    <col min="2311" max="2561" width="9" style="1"/>
    <col min="2562" max="2562" width="15.625" style="1" customWidth="1"/>
    <col min="2563" max="2566" width="26.875" style="1" customWidth="1"/>
    <col min="2567" max="2817" width="9" style="1"/>
    <col min="2818" max="2818" width="15.625" style="1" customWidth="1"/>
    <col min="2819" max="2822" width="26.875" style="1" customWidth="1"/>
    <col min="2823" max="3073" width="9" style="1"/>
    <col min="3074" max="3074" width="15.625" style="1" customWidth="1"/>
    <col min="3075" max="3078" width="26.875" style="1" customWidth="1"/>
    <col min="3079" max="3329" width="9" style="1"/>
    <col min="3330" max="3330" width="15.625" style="1" customWidth="1"/>
    <col min="3331" max="3334" width="26.875" style="1" customWidth="1"/>
    <col min="3335" max="3585" width="9" style="1"/>
    <col min="3586" max="3586" width="15.625" style="1" customWidth="1"/>
    <col min="3587" max="3590" width="26.875" style="1" customWidth="1"/>
    <col min="3591" max="3841" width="9" style="1"/>
    <col min="3842" max="3842" width="15.625" style="1" customWidth="1"/>
    <col min="3843" max="3846" width="26.875" style="1" customWidth="1"/>
    <col min="3847" max="4097" width="9" style="1"/>
    <col min="4098" max="4098" width="15.625" style="1" customWidth="1"/>
    <col min="4099" max="4102" width="26.875" style="1" customWidth="1"/>
    <col min="4103" max="4353" width="9" style="1"/>
    <col min="4354" max="4354" width="15.625" style="1" customWidth="1"/>
    <col min="4355" max="4358" width="26.875" style="1" customWidth="1"/>
    <col min="4359" max="4609" width="9" style="1"/>
    <col min="4610" max="4610" width="15.625" style="1" customWidth="1"/>
    <col min="4611" max="4614" width="26.875" style="1" customWidth="1"/>
    <col min="4615" max="4865" width="9" style="1"/>
    <col min="4866" max="4866" width="15.625" style="1" customWidth="1"/>
    <col min="4867" max="4870" width="26.875" style="1" customWidth="1"/>
    <col min="4871" max="5121" width="9" style="1"/>
    <col min="5122" max="5122" width="15.625" style="1" customWidth="1"/>
    <col min="5123" max="5126" width="26.875" style="1" customWidth="1"/>
    <col min="5127" max="5377" width="9" style="1"/>
    <col min="5378" max="5378" width="15.625" style="1" customWidth="1"/>
    <col min="5379" max="5382" width="26.875" style="1" customWidth="1"/>
    <col min="5383" max="5633" width="9" style="1"/>
    <col min="5634" max="5634" width="15.625" style="1" customWidth="1"/>
    <col min="5635" max="5638" width="26.875" style="1" customWidth="1"/>
    <col min="5639" max="5889" width="9" style="1"/>
    <col min="5890" max="5890" width="15.625" style="1" customWidth="1"/>
    <col min="5891" max="5894" width="26.875" style="1" customWidth="1"/>
    <col min="5895" max="6145" width="9" style="1"/>
    <col min="6146" max="6146" width="15.625" style="1" customWidth="1"/>
    <col min="6147" max="6150" width="26.875" style="1" customWidth="1"/>
    <col min="6151" max="6401" width="9" style="1"/>
    <col min="6402" max="6402" width="15.625" style="1" customWidth="1"/>
    <col min="6403" max="6406" width="26.875" style="1" customWidth="1"/>
    <col min="6407" max="6657" width="9" style="1"/>
    <col min="6658" max="6658" width="15.625" style="1" customWidth="1"/>
    <col min="6659" max="6662" width="26.875" style="1" customWidth="1"/>
    <col min="6663" max="6913" width="9" style="1"/>
    <col min="6914" max="6914" width="15.625" style="1" customWidth="1"/>
    <col min="6915" max="6918" width="26.875" style="1" customWidth="1"/>
    <col min="6919" max="7169" width="9" style="1"/>
    <col min="7170" max="7170" width="15.625" style="1" customWidth="1"/>
    <col min="7171" max="7174" width="26.875" style="1" customWidth="1"/>
    <col min="7175" max="7425" width="9" style="1"/>
    <col min="7426" max="7426" width="15.625" style="1" customWidth="1"/>
    <col min="7427" max="7430" width="26.875" style="1" customWidth="1"/>
    <col min="7431" max="7681" width="9" style="1"/>
    <col min="7682" max="7682" width="15.625" style="1" customWidth="1"/>
    <col min="7683" max="7686" width="26.875" style="1" customWidth="1"/>
    <col min="7687" max="7937" width="9" style="1"/>
    <col min="7938" max="7938" width="15.625" style="1" customWidth="1"/>
    <col min="7939" max="7942" width="26.875" style="1" customWidth="1"/>
    <col min="7943" max="8193" width="9" style="1"/>
    <col min="8194" max="8194" width="15.625" style="1" customWidth="1"/>
    <col min="8195" max="8198" width="26.875" style="1" customWidth="1"/>
    <col min="8199" max="8449" width="9" style="1"/>
    <col min="8450" max="8450" width="15.625" style="1" customWidth="1"/>
    <col min="8451" max="8454" width="26.875" style="1" customWidth="1"/>
    <col min="8455" max="8705" width="9" style="1"/>
    <col min="8706" max="8706" width="15.625" style="1" customWidth="1"/>
    <col min="8707" max="8710" width="26.875" style="1" customWidth="1"/>
    <col min="8711" max="8961" width="9" style="1"/>
    <col min="8962" max="8962" width="15.625" style="1" customWidth="1"/>
    <col min="8963" max="8966" width="26.875" style="1" customWidth="1"/>
    <col min="8967" max="9217" width="9" style="1"/>
    <col min="9218" max="9218" width="15.625" style="1" customWidth="1"/>
    <col min="9219" max="9222" width="26.875" style="1" customWidth="1"/>
    <col min="9223" max="9473" width="9" style="1"/>
    <col min="9474" max="9474" width="15.625" style="1" customWidth="1"/>
    <col min="9475" max="9478" width="26.875" style="1" customWidth="1"/>
    <col min="9479" max="9729" width="9" style="1"/>
    <col min="9730" max="9730" width="15.625" style="1" customWidth="1"/>
    <col min="9731" max="9734" width="26.875" style="1" customWidth="1"/>
    <col min="9735" max="9985" width="9" style="1"/>
    <col min="9986" max="9986" width="15.625" style="1" customWidth="1"/>
    <col min="9987" max="9990" width="26.875" style="1" customWidth="1"/>
    <col min="9991" max="10241" width="9" style="1"/>
    <col min="10242" max="10242" width="15.625" style="1" customWidth="1"/>
    <col min="10243" max="10246" width="26.875" style="1" customWidth="1"/>
    <col min="10247" max="10497" width="9" style="1"/>
    <col min="10498" max="10498" width="15.625" style="1" customWidth="1"/>
    <col min="10499" max="10502" width="26.875" style="1" customWidth="1"/>
    <col min="10503" max="10753" width="9" style="1"/>
    <col min="10754" max="10754" width="15.625" style="1" customWidth="1"/>
    <col min="10755" max="10758" width="26.875" style="1" customWidth="1"/>
    <col min="10759" max="11009" width="9" style="1"/>
    <col min="11010" max="11010" width="15.625" style="1" customWidth="1"/>
    <col min="11011" max="11014" width="26.875" style="1" customWidth="1"/>
    <col min="11015" max="11265" width="9" style="1"/>
    <col min="11266" max="11266" width="15.625" style="1" customWidth="1"/>
    <col min="11267" max="11270" width="26.875" style="1" customWidth="1"/>
    <col min="11271" max="11521" width="9" style="1"/>
    <col min="11522" max="11522" width="15.625" style="1" customWidth="1"/>
    <col min="11523" max="11526" width="26.875" style="1" customWidth="1"/>
    <col min="11527" max="11777" width="9" style="1"/>
    <col min="11778" max="11778" width="15.625" style="1" customWidth="1"/>
    <col min="11779" max="11782" width="26.875" style="1" customWidth="1"/>
    <col min="11783" max="12033" width="9" style="1"/>
    <col min="12034" max="12034" width="15.625" style="1" customWidth="1"/>
    <col min="12035" max="12038" width="26.875" style="1" customWidth="1"/>
    <col min="12039" max="12289" width="9" style="1"/>
    <col min="12290" max="12290" width="15.625" style="1" customWidth="1"/>
    <col min="12291" max="12294" width="26.875" style="1" customWidth="1"/>
    <col min="12295" max="12545" width="9" style="1"/>
    <col min="12546" max="12546" width="15.625" style="1" customWidth="1"/>
    <col min="12547" max="12550" width="26.875" style="1" customWidth="1"/>
    <col min="12551" max="12801" width="9" style="1"/>
    <col min="12802" max="12802" width="15.625" style="1" customWidth="1"/>
    <col min="12803" max="12806" width="26.875" style="1" customWidth="1"/>
    <col min="12807" max="13057" width="9" style="1"/>
    <col min="13058" max="13058" width="15.625" style="1" customWidth="1"/>
    <col min="13059" max="13062" width="26.875" style="1" customWidth="1"/>
    <col min="13063" max="13313" width="9" style="1"/>
    <col min="13314" max="13314" width="15.625" style="1" customWidth="1"/>
    <col min="13315" max="13318" width="26.875" style="1" customWidth="1"/>
    <col min="13319" max="13569" width="9" style="1"/>
    <col min="13570" max="13570" width="15.625" style="1" customWidth="1"/>
    <col min="13571" max="13574" width="26.875" style="1" customWidth="1"/>
    <col min="13575" max="13825" width="9" style="1"/>
    <col min="13826" max="13826" width="15.625" style="1" customWidth="1"/>
    <col min="13827" max="13830" width="26.875" style="1" customWidth="1"/>
    <col min="13831" max="14081" width="9" style="1"/>
    <col min="14082" max="14082" width="15.625" style="1" customWidth="1"/>
    <col min="14083" max="14086" width="26.875" style="1" customWidth="1"/>
    <col min="14087" max="14337" width="9" style="1"/>
    <col min="14338" max="14338" width="15.625" style="1" customWidth="1"/>
    <col min="14339" max="14342" width="26.875" style="1" customWidth="1"/>
    <col min="14343" max="14593" width="9" style="1"/>
    <col min="14594" max="14594" width="15.625" style="1" customWidth="1"/>
    <col min="14595" max="14598" width="26.875" style="1" customWidth="1"/>
    <col min="14599" max="14849" width="9" style="1"/>
    <col min="14850" max="14850" width="15.625" style="1" customWidth="1"/>
    <col min="14851" max="14854" width="26.875" style="1" customWidth="1"/>
    <col min="14855" max="15105" width="9" style="1"/>
    <col min="15106" max="15106" width="15.625" style="1" customWidth="1"/>
    <col min="15107" max="15110" width="26.875" style="1" customWidth="1"/>
    <col min="15111" max="15361" width="9" style="1"/>
    <col min="15362" max="15362" width="15.625" style="1" customWidth="1"/>
    <col min="15363" max="15366" width="26.875" style="1" customWidth="1"/>
    <col min="15367" max="15617" width="9" style="1"/>
    <col min="15618" max="15618" width="15.625" style="1" customWidth="1"/>
    <col min="15619" max="15622" width="26.875" style="1" customWidth="1"/>
    <col min="15623" max="15873" width="9" style="1"/>
    <col min="15874" max="15874" width="15.625" style="1" customWidth="1"/>
    <col min="15875" max="15878" width="26.875" style="1" customWidth="1"/>
    <col min="15879" max="16129" width="9" style="1"/>
    <col min="16130" max="16130" width="15.625" style="1" customWidth="1"/>
    <col min="16131" max="16134" width="26.875" style="1" customWidth="1"/>
    <col min="16135" max="16384" width="9" style="1"/>
  </cols>
  <sheetData>
    <row r="2" spans="2:6" ht="20.25" x14ac:dyDescent="0.3">
      <c r="B2" s="212" t="s">
        <v>85</v>
      </c>
      <c r="C2" s="213"/>
      <c r="D2" s="213"/>
      <c r="E2" s="213"/>
      <c r="F2" s="214"/>
    </row>
    <row r="3" spans="2:6" ht="9.9499999999999993" customHeight="1" thickBot="1" x14ac:dyDescent="0.3">
      <c r="B3" s="11"/>
    </row>
    <row r="4" spans="2:6" ht="18" customHeight="1" thickTop="1" thickBot="1" x14ac:dyDescent="0.25">
      <c r="B4" s="215" t="s">
        <v>23</v>
      </c>
      <c r="C4" s="216"/>
      <c r="D4" s="14">
        <v>2019</v>
      </c>
      <c r="E4" s="14">
        <v>2020</v>
      </c>
      <c r="F4" s="14" t="s">
        <v>14</v>
      </c>
    </row>
    <row r="5" spans="2:6" ht="15" customHeight="1" thickBot="1" x14ac:dyDescent="0.25">
      <c r="B5" s="217" t="s">
        <v>24</v>
      </c>
      <c r="C5" s="218"/>
      <c r="D5" s="89">
        <v>15655</v>
      </c>
      <c r="E5" s="89">
        <v>15924</v>
      </c>
      <c r="F5" s="89">
        <f t="shared" ref="F5:F23" si="0">E5-D5</f>
        <v>269</v>
      </c>
    </row>
    <row r="6" spans="2:6" ht="15" customHeight="1" thickBot="1" x14ac:dyDescent="0.25">
      <c r="B6" s="210" t="s">
        <v>25</v>
      </c>
      <c r="C6" s="211"/>
      <c r="D6" s="91">
        <v>3017</v>
      </c>
      <c r="E6" s="91">
        <v>3979</v>
      </c>
      <c r="F6" s="91">
        <f t="shared" si="0"/>
        <v>962</v>
      </c>
    </row>
    <row r="7" spans="2:6" ht="15" customHeight="1" thickBot="1" x14ac:dyDescent="0.25">
      <c r="B7" s="219" t="s">
        <v>26</v>
      </c>
      <c r="C7" s="220"/>
      <c r="D7" s="89">
        <v>2252</v>
      </c>
      <c r="E7" s="89">
        <v>2028</v>
      </c>
      <c r="F7" s="89">
        <f t="shared" si="0"/>
        <v>-224</v>
      </c>
    </row>
    <row r="8" spans="2:6" ht="15" customHeight="1" thickBot="1" x14ac:dyDescent="0.25">
      <c r="B8" s="210" t="s">
        <v>81</v>
      </c>
      <c r="C8" s="211"/>
      <c r="D8" s="91">
        <v>207</v>
      </c>
      <c r="E8" s="91">
        <v>220</v>
      </c>
      <c r="F8" s="91">
        <f t="shared" si="0"/>
        <v>13</v>
      </c>
    </row>
    <row r="9" spans="2:6" ht="15" customHeight="1" thickBot="1" x14ac:dyDescent="0.25">
      <c r="B9" s="219" t="s">
        <v>59</v>
      </c>
      <c r="C9" s="220"/>
      <c r="D9" s="89">
        <v>227</v>
      </c>
      <c r="E9" s="89">
        <v>276</v>
      </c>
      <c r="F9" s="89">
        <f t="shared" si="0"/>
        <v>49</v>
      </c>
    </row>
    <row r="10" spans="2:6" ht="15" customHeight="1" thickBot="1" x14ac:dyDescent="0.25">
      <c r="B10" s="210" t="s">
        <v>27</v>
      </c>
      <c r="C10" s="211"/>
      <c r="D10" s="91">
        <v>119</v>
      </c>
      <c r="E10" s="91">
        <v>131</v>
      </c>
      <c r="F10" s="91">
        <f t="shared" si="0"/>
        <v>12</v>
      </c>
    </row>
    <row r="11" spans="2:6" ht="15" customHeight="1" thickBot="1" x14ac:dyDescent="0.25">
      <c r="B11" s="219" t="s">
        <v>60</v>
      </c>
      <c r="C11" s="220"/>
      <c r="D11" s="89">
        <v>320</v>
      </c>
      <c r="E11" s="89">
        <v>304</v>
      </c>
      <c r="F11" s="89">
        <f t="shared" si="0"/>
        <v>-16</v>
      </c>
    </row>
    <row r="12" spans="2:6" ht="15" customHeight="1" thickBot="1" x14ac:dyDescent="0.25">
      <c r="B12" s="210" t="s">
        <v>61</v>
      </c>
      <c r="C12" s="211"/>
      <c r="D12" s="91">
        <v>182</v>
      </c>
      <c r="E12" s="91">
        <v>121</v>
      </c>
      <c r="F12" s="91">
        <f t="shared" si="0"/>
        <v>-61</v>
      </c>
    </row>
    <row r="13" spans="2:6" ht="15" customHeight="1" thickBot="1" x14ac:dyDescent="0.25">
      <c r="B13" s="219" t="s">
        <v>28</v>
      </c>
      <c r="C13" s="220"/>
      <c r="D13" s="89">
        <v>459</v>
      </c>
      <c r="E13" s="89">
        <v>426</v>
      </c>
      <c r="F13" s="89">
        <f t="shared" si="0"/>
        <v>-33</v>
      </c>
    </row>
    <row r="14" spans="2:6" ht="15" customHeight="1" thickBot="1" x14ac:dyDescent="0.25">
      <c r="B14" s="210" t="s">
        <v>62</v>
      </c>
      <c r="C14" s="211"/>
      <c r="D14" s="91">
        <v>537</v>
      </c>
      <c r="E14" s="91">
        <v>248</v>
      </c>
      <c r="F14" s="91">
        <f t="shared" si="0"/>
        <v>-289</v>
      </c>
    </row>
    <row r="15" spans="2:6" ht="15" customHeight="1" thickBot="1" x14ac:dyDescent="0.25">
      <c r="B15" s="219" t="s">
        <v>29</v>
      </c>
      <c r="C15" s="220"/>
      <c r="D15" s="89">
        <v>2183</v>
      </c>
      <c r="E15" s="89">
        <v>1943</v>
      </c>
      <c r="F15" s="89">
        <f t="shared" si="0"/>
        <v>-240</v>
      </c>
    </row>
    <row r="16" spans="2:6" ht="15" customHeight="1" thickBot="1" x14ac:dyDescent="0.25">
      <c r="B16" s="210" t="s">
        <v>63</v>
      </c>
      <c r="C16" s="211"/>
      <c r="D16" s="91">
        <v>607</v>
      </c>
      <c r="E16" s="91">
        <v>511</v>
      </c>
      <c r="F16" s="91">
        <f t="shared" si="0"/>
        <v>-96</v>
      </c>
    </row>
    <row r="17" spans="2:6" ht="15" customHeight="1" thickBot="1" x14ac:dyDescent="0.25">
      <c r="B17" s="219" t="s">
        <v>76</v>
      </c>
      <c r="C17" s="220"/>
      <c r="D17" s="89">
        <v>281</v>
      </c>
      <c r="E17" s="89">
        <v>278</v>
      </c>
      <c r="F17" s="89">
        <f t="shared" si="0"/>
        <v>-3</v>
      </c>
    </row>
    <row r="18" spans="2:6" ht="15" customHeight="1" thickBot="1" x14ac:dyDescent="0.25">
      <c r="B18" s="210" t="s">
        <v>65</v>
      </c>
      <c r="C18" s="211"/>
      <c r="D18" s="91">
        <v>4377</v>
      </c>
      <c r="E18" s="91">
        <v>5035</v>
      </c>
      <c r="F18" s="91">
        <f t="shared" si="0"/>
        <v>658</v>
      </c>
    </row>
    <row r="19" spans="2:6" ht="15" customHeight="1" thickBot="1" x14ac:dyDescent="0.25">
      <c r="B19" s="219" t="s">
        <v>66</v>
      </c>
      <c r="C19" s="220"/>
      <c r="D19" s="89">
        <v>76</v>
      </c>
      <c r="E19" s="89">
        <v>98</v>
      </c>
      <c r="F19" s="89">
        <f t="shared" si="0"/>
        <v>22</v>
      </c>
    </row>
    <row r="20" spans="2:6" ht="15" customHeight="1" thickBot="1" x14ac:dyDescent="0.25">
      <c r="B20" s="210" t="s">
        <v>30</v>
      </c>
      <c r="C20" s="211"/>
      <c r="D20" s="91">
        <v>11372</v>
      </c>
      <c r="E20" s="91">
        <v>13664</v>
      </c>
      <c r="F20" s="91">
        <f t="shared" si="0"/>
        <v>2292</v>
      </c>
    </row>
    <row r="21" spans="2:6" ht="15" customHeight="1" thickBot="1" x14ac:dyDescent="0.25">
      <c r="B21" s="219" t="s">
        <v>31</v>
      </c>
      <c r="C21" s="220"/>
      <c r="D21" s="89">
        <v>2749</v>
      </c>
      <c r="E21" s="89">
        <v>3018</v>
      </c>
      <c r="F21" s="89">
        <f t="shared" si="0"/>
        <v>269</v>
      </c>
    </row>
    <row r="22" spans="2:6" ht="15" customHeight="1" thickBot="1" x14ac:dyDescent="0.25">
      <c r="B22" s="223" t="s">
        <v>55</v>
      </c>
      <c r="C22" s="224"/>
      <c r="D22" s="92">
        <v>16</v>
      </c>
      <c r="E22" s="91">
        <v>27</v>
      </c>
      <c r="F22" s="91">
        <f t="shared" si="0"/>
        <v>11</v>
      </c>
    </row>
    <row r="23" spans="2:6" ht="15" customHeight="1" thickBot="1" x14ac:dyDescent="0.25">
      <c r="B23" s="221" t="s">
        <v>11</v>
      </c>
      <c r="C23" s="222"/>
      <c r="D23" s="90">
        <f>SUM(D5:D22)</f>
        <v>44636</v>
      </c>
      <c r="E23" s="90">
        <f>SUM(E5:E22)</f>
        <v>48231</v>
      </c>
      <c r="F23" s="90">
        <f t="shared" si="0"/>
        <v>3595</v>
      </c>
    </row>
    <row r="24" spans="2:6" ht="13.5" thickTop="1" x14ac:dyDescent="0.2"/>
  </sheetData>
  <mergeCells count="21">
    <mergeCell ref="B21:C21"/>
    <mergeCell ref="B23:C23"/>
    <mergeCell ref="B15:C15"/>
    <mergeCell ref="B16:C16"/>
    <mergeCell ref="B17:C17"/>
    <mergeCell ref="B18:C18"/>
    <mergeCell ref="B19:C19"/>
    <mergeCell ref="B20:C20"/>
    <mergeCell ref="B22:C22"/>
    <mergeCell ref="B14:C14"/>
    <mergeCell ref="B2:F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rintOptions horizontalCentered="1" verticalCentered="1"/>
  <pageMargins left="0.70866141732283472" right="0.47244094488188981" top="0.27559055118110237" bottom="0.62992125984251968" header="0.19685039370078741" footer="0.55118110236220474"/>
  <pageSetup paperSize="9" scale="85" orientation="landscape" horizontalDpi="300" verticalDpi="300" r:id="rId1"/>
  <headerFooter alignWithMargins="0"/>
  <ignoredErrors>
    <ignoredError sqref="D23:E2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rightToLeft="1" zoomScale="110" zoomScaleNormal="110" workbookViewId="0"/>
  </sheetViews>
  <sheetFormatPr defaultRowHeight="12.75" x14ac:dyDescent="0.2"/>
  <cols>
    <col min="1" max="2" width="9" style="1"/>
    <col min="3" max="3" width="14.875" style="1" customWidth="1"/>
    <col min="4" max="6" width="15.625" style="1" customWidth="1"/>
    <col min="7" max="257" width="9" style="1"/>
    <col min="258" max="258" width="14.875" style="1" customWidth="1"/>
    <col min="259" max="262" width="22.5" style="1" customWidth="1"/>
    <col min="263" max="513" width="9" style="1"/>
    <col min="514" max="514" width="14.875" style="1" customWidth="1"/>
    <col min="515" max="518" width="22.5" style="1" customWidth="1"/>
    <col min="519" max="769" width="9" style="1"/>
    <col min="770" max="770" width="14.875" style="1" customWidth="1"/>
    <col min="771" max="774" width="22.5" style="1" customWidth="1"/>
    <col min="775" max="1025" width="9" style="1"/>
    <col min="1026" max="1026" width="14.875" style="1" customWidth="1"/>
    <col min="1027" max="1030" width="22.5" style="1" customWidth="1"/>
    <col min="1031" max="1281" width="9" style="1"/>
    <col min="1282" max="1282" width="14.875" style="1" customWidth="1"/>
    <col min="1283" max="1286" width="22.5" style="1" customWidth="1"/>
    <col min="1287" max="1537" width="9" style="1"/>
    <col min="1538" max="1538" width="14.875" style="1" customWidth="1"/>
    <col min="1539" max="1542" width="22.5" style="1" customWidth="1"/>
    <col min="1543" max="1793" width="9" style="1"/>
    <col min="1794" max="1794" width="14.875" style="1" customWidth="1"/>
    <col min="1795" max="1798" width="22.5" style="1" customWidth="1"/>
    <col min="1799" max="2049" width="9" style="1"/>
    <col min="2050" max="2050" width="14.875" style="1" customWidth="1"/>
    <col min="2051" max="2054" width="22.5" style="1" customWidth="1"/>
    <col min="2055" max="2305" width="9" style="1"/>
    <col min="2306" max="2306" width="14.875" style="1" customWidth="1"/>
    <col min="2307" max="2310" width="22.5" style="1" customWidth="1"/>
    <col min="2311" max="2561" width="9" style="1"/>
    <col min="2562" max="2562" width="14.875" style="1" customWidth="1"/>
    <col min="2563" max="2566" width="22.5" style="1" customWidth="1"/>
    <col min="2567" max="2817" width="9" style="1"/>
    <col min="2818" max="2818" width="14.875" style="1" customWidth="1"/>
    <col min="2819" max="2822" width="22.5" style="1" customWidth="1"/>
    <col min="2823" max="3073" width="9" style="1"/>
    <col min="3074" max="3074" width="14.875" style="1" customWidth="1"/>
    <col min="3075" max="3078" width="22.5" style="1" customWidth="1"/>
    <col min="3079" max="3329" width="9" style="1"/>
    <col min="3330" max="3330" width="14.875" style="1" customWidth="1"/>
    <col min="3331" max="3334" width="22.5" style="1" customWidth="1"/>
    <col min="3335" max="3585" width="9" style="1"/>
    <col min="3586" max="3586" width="14.875" style="1" customWidth="1"/>
    <col min="3587" max="3590" width="22.5" style="1" customWidth="1"/>
    <col min="3591" max="3841" width="9" style="1"/>
    <col min="3842" max="3842" width="14.875" style="1" customWidth="1"/>
    <col min="3843" max="3846" width="22.5" style="1" customWidth="1"/>
    <col min="3847" max="4097" width="9" style="1"/>
    <col min="4098" max="4098" width="14.875" style="1" customWidth="1"/>
    <col min="4099" max="4102" width="22.5" style="1" customWidth="1"/>
    <col min="4103" max="4353" width="9" style="1"/>
    <col min="4354" max="4354" width="14.875" style="1" customWidth="1"/>
    <col min="4355" max="4358" width="22.5" style="1" customWidth="1"/>
    <col min="4359" max="4609" width="9" style="1"/>
    <col min="4610" max="4610" width="14.875" style="1" customWidth="1"/>
    <col min="4611" max="4614" width="22.5" style="1" customWidth="1"/>
    <col min="4615" max="4865" width="9" style="1"/>
    <col min="4866" max="4866" width="14.875" style="1" customWidth="1"/>
    <col min="4867" max="4870" width="22.5" style="1" customWidth="1"/>
    <col min="4871" max="5121" width="9" style="1"/>
    <col min="5122" max="5122" width="14.875" style="1" customWidth="1"/>
    <col min="5123" max="5126" width="22.5" style="1" customWidth="1"/>
    <col min="5127" max="5377" width="9" style="1"/>
    <col min="5378" max="5378" width="14.875" style="1" customWidth="1"/>
    <col min="5379" max="5382" width="22.5" style="1" customWidth="1"/>
    <col min="5383" max="5633" width="9" style="1"/>
    <col min="5634" max="5634" width="14.875" style="1" customWidth="1"/>
    <col min="5635" max="5638" width="22.5" style="1" customWidth="1"/>
    <col min="5639" max="5889" width="9" style="1"/>
    <col min="5890" max="5890" width="14.875" style="1" customWidth="1"/>
    <col min="5891" max="5894" width="22.5" style="1" customWidth="1"/>
    <col min="5895" max="6145" width="9" style="1"/>
    <col min="6146" max="6146" width="14.875" style="1" customWidth="1"/>
    <col min="6147" max="6150" width="22.5" style="1" customWidth="1"/>
    <col min="6151" max="6401" width="9" style="1"/>
    <col min="6402" max="6402" width="14.875" style="1" customWidth="1"/>
    <col min="6403" max="6406" width="22.5" style="1" customWidth="1"/>
    <col min="6407" max="6657" width="9" style="1"/>
    <col min="6658" max="6658" width="14.875" style="1" customWidth="1"/>
    <col min="6659" max="6662" width="22.5" style="1" customWidth="1"/>
    <col min="6663" max="6913" width="9" style="1"/>
    <col min="6914" max="6914" width="14.875" style="1" customWidth="1"/>
    <col min="6915" max="6918" width="22.5" style="1" customWidth="1"/>
    <col min="6919" max="7169" width="9" style="1"/>
    <col min="7170" max="7170" width="14.875" style="1" customWidth="1"/>
    <col min="7171" max="7174" width="22.5" style="1" customWidth="1"/>
    <col min="7175" max="7425" width="9" style="1"/>
    <col min="7426" max="7426" width="14.875" style="1" customWidth="1"/>
    <col min="7427" max="7430" width="22.5" style="1" customWidth="1"/>
    <col min="7431" max="7681" width="9" style="1"/>
    <col min="7682" max="7682" width="14.875" style="1" customWidth="1"/>
    <col min="7683" max="7686" width="22.5" style="1" customWidth="1"/>
    <col min="7687" max="7937" width="9" style="1"/>
    <col min="7938" max="7938" width="14.875" style="1" customWidth="1"/>
    <col min="7939" max="7942" width="22.5" style="1" customWidth="1"/>
    <col min="7943" max="8193" width="9" style="1"/>
    <col min="8194" max="8194" width="14.875" style="1" customWidth="1"/>
    <col min="8195" max="8198" width="22.5" style="1" customWidth="1"/>
    <col min="8199" max="8449" width="9" style="1"/>
    <col min="8450" max="8450" width="14.875" style="1" customWidth="1"/>
    <col min="8451" max="8454" width="22.5" style="1" customWidth="1"/>
    <col min="8455" max="8705" width="9" style="1"/>
    <col min="8706" max="8706" width="14.875" style="1" customWidth="1"/>
    <col min="8707" max="8710" width="22.5" style="1" customWidth="1"/>
    <col min="8711" max="8961" width="9" style="1"/>
    <col min="8962" max="8962" width="14.875" style="1" customWidth="1"/>
    <col min="8963" max="8966" width="22.5" style="1" customWidth="1"/>
    <col min="8967" max="9217" width="9" style="1"/>
    <col min="9218" max="9218" width="14.875" style="1" customWidth="1"/>
    <col min="9219" max="9222" width="22.5" style="1" customWidth="1"/>
    <col min="9223" max="9473" width="9" style="1"/>
    <col min="9474" max="9474" width="14.875" style="1" customWidth="1"/>
    <col min="9475" max="9478" width="22.5" style="1" customWidth="1"/>
    <col min="9479" max="9729" width="9" style="1"/>
    <col min="9730" max="9730" width="14.875" style="1" customWidth="1"/>
    <col min="9731" max="9734" width="22.5" style="1" customWidth="1"/>
    <col min="9735" max="9985" width="9" style="1"/>
    <col min="9986" max="9986" width="14.875" style="1" customWidth="1"/>
    <col min="9987" max="9990" width="22.5" style="1" customWidth="1"/>
    <col min="9991" max="10241" width="9" style="1"/>
    <col min="10242" max="10242" width="14.875" style="1" customWidth="1"/>
    <col min="10243" max="10246" width="22.5" style="1" customWidth="1"/>
    <col min="10247" max="10497" width="9" style="1"/>
    <col min="10498" max="10498" width="14.875" style="1" customWidth="1"/>
    <col min="10499" max="10502" width="22.5" style="1" customWidth="1"/>
    <col min="10503" max="10753" width="9" style="1"/>
    <col min="10754" max="10754" width="14.875" style="1" customWidth="1"/>
    <col min="10755" max="10758" width="22.5" style="1" customWidth="1"/>
    <col min="10759" max="11009" width="9" style="1"/>
    <col min="11010" max="11010" width="14.875" style="1" customWidth="1"/>
    <col min="11011" max="11014" width="22.5" style="1" customWidth="1"/>
    <col min="11015" max="11265" width="9" style="1"/>
    <col min="11266" max="11266" width="14.875" style="1" customWidth="1"/>
    <col min="11267" max="11270" width="22.5" style="1" customWidth="1"/>
    <col min="11271" max="11521" width="9" style="1"/>
    <col min="11522" max="11522" width="14.875" style="1" customWidth="1"/>
    <col min="11523" max="11526" width="22.5" style="1" customWidth="1"/>
    <col min="11527" max="11777" width="9" style="1"/>
    <col min="11778" max="11778" width="14.875" style="1" customWidth="1"/>
    <col min="11779" max="11782" width="22.5" style="1" customWidth="1"/>
    <col min="11783" max="12033" width="9" style="1"/>
    <col min="12034" max="12034" width="14.875" style="1" customWidth="1"/>
    <col min="12035" max="12038" width="22.5" style="1" customWidth="1"/>
    <col min="12039" max="12289" width="9" style="1"/>
    <col min="12290" max="12290" width="14.875" style="1" customWidth="1"/>
    <col min="12291" max="12294" width="22.5" style="1" customWidth="1"/>
    <col min="12295" max="12545" width="9" style="1"/>
    <col min="12546" max="12546" width="14.875" style="1" customWidth="1"/>
    <col min="12547" max="12550" width="22.5" style="1" customWidth="1"/>
    <col min="12551" max="12801" width="9" style="1"/>
    <col min="12802" max="12802" width="14.875" style="1" customWidth="1"/>
    <col min="12803" max="12806" width="22.5" style="1" customWidth="1"/>
    <col min="12807" max="13057" width="9" style="1"/>
    <col min="13058" max="13058" width="14.875" style="1" customWidth="1"/>
    <col min="13059" max="13062" width="22.5" style="1" customWidth="1"/>
    <col min="13063" max="13313" width="9" style="1"/>
    <col min="13314" max="13314" width="14.875" style="1" customWidth="1"/>
    <col min="13315" max="13318" width="22.5" style="1" customWidth="1"/>
    <col min="13319" max="13569" width="9" style="1"/>
    <col min="13570" max="13570" width="14.875" style="1" customWidth="1"/>
    <col min="13571" max="13574" width="22.5" style="1" customWidth="1"/>
    <col min="13575" max="13825" width="9" style="1"/>
    <col min="13826" max="13826" width="14.875" style="1" customWidth="1"/>
    <col min="13827" max="13830" width="22.5" style="1" customWidth="1"/>
    <col min="13831" max="14081" width="9" style="1"/>
    <col min="14082" max="14082" width="14.875" style="1" customWidth="1"/>
    <col min="14083" max="14086" width="22.5" style="1" customWidth="1"/>
    <col min="14087" max="14337" width="9" style="1"/>
    <col min="14338" max="14338" width="14.875" style="1" customWidth="1"/>
    <col min="14339" max="14342" width="22.5" style="1" customWidth="1"/>
    <col min="14343" max="14593" width="9" style="1"/>
    <col min="14594" max="14594" width="14.875" style="1" customWidth="1"/>
    <col min="14595" max="14598" width="22.5" style="1" customWidth="1"/>
    <col min="14599" max="14849" width="9" style="1"/>
    <col min="14850" max="14850" width="14.875" style="1" customWidth="1"/>
    <col min="14851" max="14854" width="22.5" style="1" customWidth="1"/>
    <col min="14855" max="15105" width="9" style="1"/>
    <col min="15106" max="15106" width="14.875" style="1" customWidth="1"/>
    <col min="15107" max="15110" width="22.5" style="1" customWidth="1"/>
    <col min="15111" max="15361" width="9" style="1"/>
    <col min="15362" max="15362" width="14.875" style="1" customWidth="1"/>
    <col min="15363" max="15366" width="22.5" style="1" customWidth="1"/>
    <col min="15367" max="15617" width="9" style="1"/>
    <col min="15618" max="15618" width="14.875" style="1" customWidth="1"/>
    <col min="15619" max="15622" width="22.5" style="1" customWidth="1"/>
    <col min="15623" max="15873" width="9" style="1"/>
    <col min="15874" max="15874" width="14.875" style="1" customWidth="1"/>
    <col min="15875" max="15878" width="22.5" style="1" customWidth="1"/>
    <col min="15879" max="16129" width="9" style="1"/>
    <col min="16130" max="16130" width="14.875" style="1" customWidth="1"/>
    <col min="16131" max="16134" width="22.5" style="1" customWidth="1"/>
    <col min="16135" max="16384" width="9" style="1"/>
  </cols>
  <sheetData>
    <row r="2" spans="2:6" ht="20.25" x14ac:dyDescent="0.3">
      <c r="B2" s="212" t="s">
        <v>86</v>
      </c>
      <c r="C2" s="213"/>
      <c r="D2" s="213"/>
      <c r="E2" s="213"/>
      <c r="F2" s="214"/>
    </row>
    <row r="3" spans="2:6" ht="15.95" customHeight="1" thickBot="1" x14ac:dyDescent="0.3">
      <c r="B3" s="11"/>
    </row>
    <row r="4" spans="2:6" ht="15" customHeight="1" thickTop="1" thickBot="1" x14ac:dyDescent="0.25">
      <c r="B4" s="227" t="s">
        <v>34</v>
      </c>
      <c r="C4" s="228"/>
      <c r="D4" s="15">
        <v>2019</v>
      </c>
      <c r="E4" s="15">
        <v>2020</v>
      </c>
      <c r="F4" s="15" t="s">
        <v>14</v>
      </c>
    </row>
    <row r="5" spans="2:6" ht="15" customHeight="1" thickBot="1" x14ac:dyDescent="0.25">
      <c r="B5" s="219" t="s">
        <v>44</v>
      </c>
      <c r="C5" s="220"/>
      <c r="D5" s="89">
        <v>16576</v>
      </c>
      <c r="E5" s="89">
        <v>16704</v>
      </c>
      <c r="F5" s="89">
        <f t="shared" ref="F5:F20" si="0">E5-D5</f>
        <v>128</v>
      </c>
    </row>
    <row r="6" spans="2:6" ht="15" customHeight="1" thickBot="1" x14ac:dyDescent="0.25">
      <c r="B6" s="225" t="s">
        <v>36</v>
      </c>
      <c r="C6" s="226"/>
      <c r="D6" s="93">
        <v>10295</v>
      </c>
      <c r="E6" s="93">
        <v>11563</v>
      </c>
      <c r="F6" s="93">
        <f t="shared" si="0"/>
        <v>1268</v>
      </c>
    </row>
    <row r="7" spans="2:6" ht="15" customHeight="1" thickBot="1" x14ac:dyDescent="0.25">
      <c r="B7" s="219" t="s">
        <v>37</v>
      </c>
      <c r="C7" s="220"/>
      <c r="D7" s="89">
        <v>2829</v>
      </c>
      <c r="E7" s="89">
        <v>3077</v>
      </c>
      <c r="F7" s="89">
        <f t="shared" si="0"/>
        <v>248</v>
      </c>
    </row>
    <row r="8" spans="2:6" ht="15" customHeight="1" thickBot="1" x14ac:dyDescent="0.25">
      <c r="B8" s="225" t="s">
        <v>38</v>
      </c>
      <c r="C8" s="226"/>
      <c r="D8" s="93">
        <v>3383</v>
      </c>
      <c r="E8" s="93">
        <v>3522</v>
      </c>
      <c r="F8" s="93">
        <f t="shared" si="0"/>
        <v>139</v>
      </c>
    </row>
    <row r="9" spans="2:6" ht="15" customHeight="1" thickBot="1" x14ac:dyDescent="0.25">
      <c r="B9" s="219" t="s">
        <v>39</v>
      </c>
      <c r="C9" s="220"/>
      <c r="D9" s="89">
        <v>838</v>
      </c>
      <c r="E9" s="89">
        <v>875</v>
      </c>
      <c r="F9" s="89">
        <f t="shared" si="0"/>
        <v>37</v>
      </c>
    </row>
    <row r="10" spans="2:6" ht="15" customHeight="1" thickBot="1" x14ac:dyDescent="0.25">
      <c r="B10" s="225" t="s">
        <v>67</v>
      </c>
      <c r="C10" s="226"/>
      <c r="D10" s="93">
        <v>602</v>
      </c>
      <c r="E10" s="93">
        <v>587</v>
      </c>
      <c r="F10" s="93">
        <f t="shared" si="0"/>
        <v>-15</v>
      </c>
    </row>
    <row r="11" spans="2:6" ht="15" customHeight="1" thickBot="1" x14ac:dyDescent="0.25">
      <c r="B11" s="219" t="s">
        <v>40</v>
      </c>
      <c r="C11" s="220"/>
      <c r="D11" s="89">
        <v>234</v>
      </c>
      <c r="E11" s="89">
        <v>216</v>
      </c>
      <c r="F11" s="89">
        <f t="shared" si="0"/>
        <v>-18</v>
      </c>
    </row>
    <row r="12" spans="2:6" ht="15" customHeight="1" thickBot="1" x14ac:dyDescent="0.25">
      <c r="B12" s="225" t="s">
        <v>83</v>
      </c>
      <c r="C12" s="226"/>
      <c r="D12" s="93">
        <v>113</v>
      </c>
      <c r="E12" s="93">
        <v>106</v>
      </c>
      <c r="F12" s="93">
        <f t="shared" si="0"/>
        <v>-7</v>
      </c>
    </row>
    <row r="13" spans="2:6" ht="15" customHeight="1" thickBot="1" x14ac:dyDescent="0.25">
      <c r="B13" s="219" t="s">
        <v>47</v>
      </c>
      <c r="C13" s="220"/>
      <c r="D13" s="89">
        <v>60</v>
      </c>
      <c r="E13" s="89">
        <v>59</v>
      </c>
      <c r="F13" s="89">
        <f t="shared" si="0"/>
        <v>-1</v>
      </c>
    </row>
    <row r="14" spans="2:6" ht="15" customHeight="1" thickBot="1" x14ac:dyDescent="0.25">
      <c r="B14" s="225" t="s">
        <v>79</v>
      </c>
      <c r="C14" s="226"/>
      <c r="D14" s="93">
        <v>44</v>
      </c>
      <c r="E14" s="93">
        <v>42</v>
      </c>
      <c r="F14" s="93">
        <f t="shared" si="0"/>
        <v>-2</v>
      </c>
    </row>
    <row r="15" spans="2:6" ht="15" customHeight="1" thickBot="1" x14ac:dyDescent="0.25">
      <c r="B15" s="219" t="s">
        <v>41</v>
      </c>
      <c r="C15" s="220"/>
      <c r="D15" s="89">
        <v>752</v>
      </c>
      <c r="E15" s="89">
        <v>1030</v>
      </c>
      <c r="F15" s="89">
        <f t="shared" si="0"/>
        <v>278</v>
      </c>
    </row>
    <row r="16" spans="2:6" ht="15" customHeight="1" thickBot="1" x14ac:dyDescent="0.25">
      <c r="B16" s="225" t="s">
        <v>42</v>
      </c>
      <c r="C16" s="226"/>
      <c r="D16" s="93">
        <v>4576</v>
      </c>
      <c r="E16" s="93">
        <v>6065</v>
      </c>
      <c r="F16" s="93">
        <f t="shared" si="0"/>
        <v>1489</v>
      </c>
    </row>
    <row r="17" spans="2:6" ht="15" customHeight="1" thickBot="1" x14ac:dyDescent="0.25">
      <c r="B17" s="219" t="s">
        <v>46</v>
      </c>
      <c r="C17" s="220"/>
      <c r="D17" s="89">
        <v>759</v>
      </c>
      <c r="E17" s="89">
        <v>542</v>
      </c>
      <c r="F17" s="89">
        <f t="shared" si="0"/>
        <v>-217</v>
      </c>
    </row>
    <row r="18" spans="2:6" ht="15" customHeight="1" thickBot="1" x14ac:dyDescent="0.25">
      <c r="B18" s="225" t="s">
        <v>31</v>
      </c>
      <c r="C18" s="226"/>
      <c r="D18" s="93">
        <v>3556</v>
      </c>
      <c r="E18" s="93">
        <v>3809</v>
      </c>
      <c r="F18" s="93">
        <f t="shared" si="0"/>
        <v>253</v>
      </c>
    </row>
    <row r="19" spans="2:6" ht="15" customHeight="1" thickBot="1" x14ac:dyDescent="0.25">
      <c r="B19" s="219" t="s">
        <v>55</v>
      </c>
      <c r="C19" s="220"/>
      <c r="D19" s="89">
        <v>19</v>
      </c>
      <c r="E19" s="89">
        <v>34</v>
      </c>
      <c r="F19" s="89">
        <f t="shared" si="0"/>
        <v>15</v>
      </c>
    </row>
    <row r="20" spans="2:6" ht="15" customHeight="1" thickBot="1" x14ac:dyDescent="0.25">
      <c r="B20" s="229" t="s">
        <v>11</v>
      </c>
      <c r="C20" s="230"/>
      <c r="D20" s="94">
        <f>SUM(D5:D19)</f>
        <v>44636</v>
      </c>
      <c r="E20" s="94">
        <f>SUM(E5:E19)</f>
        <v>48231</v>
      </c>
      <c r="F20" s="94">
        <f t="shared" si="0"/>
        <v>3595</v>
      </c>
    </row>
    <row r="21" spans="2:6" ht="13.5" thickTop="1" x14ac:dyDescent="0.2"/>
  </sheetData>
  <mergeCells count="18">
    <mergeCell ref="B15:C15"/>
    <mergeCell ref="B16:C16"/>
    <mergeCell ref="B17:C17"/>
    <mergeCell ref="B18:C18"/>
    <mergeCell ref="B20:C20"/>
    <mergeCell ref="B19:C19"/>
    <mergeCell ref="B14:C14"/>
    <mergeCell ref="B2:F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rintOptions horizontalCentered="1" verticalCentered="1"/>
  <pageMargins left="0.74803149606299213" right="1.3385826771653544" top="0.47244094488188981" bottom="0.55118110236220474" header="0.27559055118110237" footer="0.51181102362204722"/>
  <pageSetup paperSize="9" scale="85" orientation="landscape" horizontalDpi="300" verticalDpi="300" r:id="rId1"/>
  <headerFooter alignWithMargins="0"/>
  <ignoredErrors>
    <ignoredError sqref="D20:E2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85B44FAEFB4249ADDF7C31ADE1BB7A" ma:contentTypeVersion="1" ma:contentTypeDescription="Create a new document." ma:contentTypeScope="" ma:versionID="6cc5592e25fd321377c1d0a533e19cc5">
  <xsd:schema xmlns:xsd="http://www.w3.org/2001/XMLSchema" xmlns:xs="http://www.w3.org/2001/XMLSchema" xmlns:p="http://schemas.microsoft.com/office/2006/metadata/properties" xmlns:ns1="http://schemas.microsoft.com/sharepoint/v3" xmlns:ns2="5746e790-27de-433c-92c2-dd4b72d6f2f6" targetNamespace="http://schemas.microsoft.com/office/2006/metadata/properties" ma:root="true" ma:fieldsID="ed05cfdde47396e7f11a9be2f181e384" ns1:_="" ns2:_="">
    <xsd:import namespace="http://schemas.microsoft.com/sharepoint/v3"/>
    <xsd:import namespace="5746e790-27de-433c-92c2-dd4b72d6f2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6e790-27de-433c-92c2-dd4b72d6f2f6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11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F7B034E-A73A-4587-BC23-6FF0F472B991}"/>
</file>

<file path=customXml/itemProps2.xml><?xml version="1.0" encoding="utf-8"?>
<ds:datastoreItem xmlns:ds="http://schemas.openxmlformats.org/officeDocument/2006/customXml" ds:itemID="{0C8DB611-BC57-4FB4-9966-CDA1E2E1A0F7}"/>
</file>

<file path=customXml/itemProps3.xml><?xml version="1.0" encoding="utf-8"?>
<ds:datastoreItem xmlns:ds="http://schemas.openxmlformats.org/officeDocument/2006/customXml" ds:itemID="{A9AAE33C-48A4-4BF7-B44C-1D95C170FFD6}"/>
</file>

<file path=customXml/itemProps4.xml><?xml version="1.0" encoding="utf-8"?>
<ds:datastoreItem xmlns:ds="http://schemas.openxmlformats.org/officeDocument/2006/customXml" ds:itemID="{5837AE02-6218-482E-B1A4-4112E1E4B0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10</vt:i4>
      </vt:variant>
      <vt:variant>
        <vt:lpstr>نطاقات تمت تسميتها</vt:lpstr>
      </vt:variant>
      <vt:variant>
        <vt:i4>7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11</vt:lpstr>
      <vt:lpstr>'11'!Print_Area</vt:lpstr>
      <vt:lpstr>'2'!Print_Area</vt:lpstr>
      <vt:lpstr>'3'!Print_Area</vt:lpstr>
      <vt:lpstr>'4'!Print_Area</vt:lpstr>
      <vt:lpstr>'5'!Print_Area</vt:lpstr>
      <vt:lpstr>'8'!Print_Area</vt:lpstr>
      <vt:lpstr>'9'!Print_Area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Abdullah Ibraheem Almouhanna</cp:lastModifiedBy>
  <cp:lastPrinted>2019-10-14T08:50:02Z</cp:lastPrinted>
  <dcterms:created xsi:type="dcterms:W3CDTF">2015-12-18T14:05:41Z</dcterms:created>
  <dcterms:modified xsi:type="dcterms:W3CDTF">2022-01-17T05:29:08Z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0x0101001585B44FAEFB4249ADDF7C31ADE1BB7A</vt:lpwstr>
  </property>
</Properties>
</file>